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26,27" sheetId="1" r:id="rId1"/>
    <sheet name="28,29" sheetId="2" r:id="rId2"/>
    <sheet name="30,31" sheetId="3" r:id="rId3"/>
    <sheet name="32,33" sheetId="4" r:id="rId4"/>
  </sheets>
  <definedNames>
    <definedName name="_xlnm.Print_Area" localSheetId="0">'26,27'!$A$1:$H$56</definedName>
    <definedName name="_xlnm.Print_Area" localSheetId="1">'28,29'!$A$1:$I$55</definedName>
    <definedName name="_xlnm.Print_Area" localSheetId="2">'30,31'!$A$1:$H$59</definedName>
    <definedName name="_xlnm.Print_Area" localSheetId="3">'32,33'!$A$1:$I$59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<sst xmlns="http://schemas.openxmlformats.org/spreadsheetml/2006/main" count="866" uniqueCount="235">
  <si>
    <t xml:space="preserve">                  </t>
  </si>
  <si>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</si>
  <si>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</si>
  <si>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</si>
  <si>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</si>
  <si>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</si>
  <si>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</si>
  <si>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</si>
  <si>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</si>
  <si>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</si>
  <si>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</si>
  <si>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</si>
  <si>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</si>
  <si>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</si>
  <si>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</si>
  <si>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</si>
  <si>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</si>
  <si>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</si>
  <si>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</si>
  <si>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</si>
  <si>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</si>
  <si>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</si>
  <si>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</si>
  <si>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</si>
  <si>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</si>
  <si>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</si>
  <si>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</si>
  <si>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</si>
  <si>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</si>
  <si>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</si>
  <si>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</si>
  <si>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</si>
  <si>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</si>
  <si>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</si>
  <si>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</si>
  <si>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</si>
  <si>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</si>
  <si>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</si>
  <si>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</si>
  <si>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</si>
  <si>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</si>
  <si>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</si>
  <si>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</si>
  <si>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</si>
  <si>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</si>
  <si>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</si>
  <si>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</si>
  <si>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</si>
  <si>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</si>
  <si>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</si>
  <si>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</si>
  <si>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</si>
  <si>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</si>
  <si>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</si>
  <si>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</si>
  <si>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</si>
  <si>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</si>
  <si>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</si>
  <si>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</si>
  <si>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</si>
  <si>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</si>
  <si>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</si>
  <si>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</si>
  <si>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</si>
  <si>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</si>
  <si>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10"/>
        <rFont val="CG Times (W1)"/>
        <family val="1"/>
      </rPr>
      <t>(11)Cell 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</si>
  <si>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</si>
  <si>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</si>
  <si>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</si>
  <si>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</si>
  <si>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</si>
  <si>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</si>
  <si>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(7)錄放影機</t>
  </si>
  <si>
    <t>　(8)有線電視頻道設備</t>
  </si>
  <si>
    <t>　(9)家用電腦</t>
  </si>
  <si>
    <t>　(10)電話機</t>
  </si>
  <si>
    <t>　(11)行動電話</t>
  </si>
  <si>
    <t>　(1)Color TV sets</t>
  </si>
  <si>
    <t>　(2)DVD player</t>
  </si>
  <si>
    <t>　(3)Movies camera</t>
  </si>
  <si>
    <t>　(4)Stereo</t>
  </si>
  <si>
    <t>　(5)Piano</t>
  </si>
  <si>
    <t>　(7)Video tape recorder</t>
  </si>
  <si>
    <t>　(8)Cable TV</t>
  </si>
  <si>
    <t>　(9)Personal computer</t>
  </si>
  <si>
    <t>　(10)Telephone</t>
  </si>
  <si>
    <t>　(11)Cell phone</t>
  </si>
  <si>
    <t>工作者</t>
  </si>
  <si>
    <t>L21</t>
  </si>
  <si>
    <t>總平均</t>
  </si>
  <si>
    <t>民意代表、行</t>
  </si>
  <si>
    <t xml:space="preserve">專業人員  </t>
  </si>
  <si>
    <r>
      <t>技術員及助</t>
    </r>
  </si>
  <si>
    <t xml:space="preserve">事務工作人員 </t>
  </si>
  <si>
    <t>服務工作人</t>
  </si>
  <si>
    <t>政、企業主管</t>
  </si>
  <si>
    <r>
      <t>理專業人員</t>
    </r>
  </si>
  <si>
    <t>員及售貨員</t>
  </si>
  <si>
    <t xml:space="preserve">General     </t>
  </si>
  <si>
    <t xml:space="preserve">及經理人員 </t>
  </si>
  <si>
    <t xml:space="preserve">Professionals  </t>
  </si>
  <si>
    <t xml:space="preserve">Clerks   </t>
  </si>
  <si>
    <t xml:space="preserve">average   </t>
  </si>
  <si>
    <t>Legislators,govern-</t>
  </si>
  <si>
    <t>農事、畜牧、</t>
  </si>
  <si>
    <t xml:space="preserve">林業及有   </t>
  </si>
  <si>
    <t xml:space="preserve">漁業及有  </t>
  </si>
  <si>
    <t>技術工及有</t>
  </si>
  <si>
    <t>機械設備操作</t>
  </si>
  <si>
    <t xml:space="preserve">非技術工 </t>
  </si>
  <si>
    <t xml:space="preserve">其他  </t>
  </si>
  <si>
    <t>狩獵及有關</t>
  </si>
  <si>
    <t xml:space="preserve">關工作者   </t>
  </si>
  <si>
    <t xml:space="preserve">關工作者 </t>
  </si>
  <si>
    <t>關工作人員</t>
  </si>
  <si>
    <t>工及組裝工</t>
  </si>
  <si>
    <t>及體力工</t>
  </si>
  <si>
    <t xml:space="preserve">Forester </t>
  </si>
  <si>
    <t xml:space="preserve">Fishermen  </t>
  </si>
  <si>
    <t>Craft and re-</t>
  </si>
  <si>
    <t>Plant &amp; machine</t>
  </si>
  <si>
    <t>Elementary</t>
  </si>
  <si>
    <t>Others</t>
  </si>
  <si>
    <t>Agriculture,</t>
  </si>
  <si>
    <t>lated trades</t>
  </si>
  <si>
    <t>operators and</t>
  </si>
  <si>
    <t xml:space="preserve">occupations </t>
  </si>
  <si>
    <t>animal husban-</t>
  </si>
  <si>
    <t>workers</t>
  </si>
  <si>
    <t xml:space="preserve">assemblers   </t>
  </si>
  <si>
    <t xml:space="preserve">dry &amp; hunting </t>
  </si>
  <si>
    <t>ment administrators,</t>
  </si>
  <si>
    <t>business executives</t>
  </si>
  <si>
    <t xml:space="preserve">and managers     </t>
  </si>
  <si>
    <t xml:space="preserve">Service workers </t>
  </si>
  <si>
    <t>and shop and</t>
  </si>
  <si>
    <t>market sales</t>
  </si>
  <si>
    <t>workers</t>
  </si>
  <si>
    <t xml:space="preserve">Technicians and  </t>
  </si>
  <si>
    <t xml:space="preserve">associate pro-   </t>
  </si>
  <si>
    <t xml:space="preserve">fessionals     </t>
  </si>
  <si>
    <t>T8402</t>
  </si>
  <si>
    <t>L19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</si>
  <si>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</si>
  <si>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</si>
  <si>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</si>
  <si>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新細明體"/>
        <family val="1"/>
      </rPr>
      <t>數位相機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</si>
  <si>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</si>
  <si>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9"/>
        <rFont val="CG Times (W1)"/>
        <family val="1"/>
      </rPr>
      <t>(12)</t>
    </r>
    <r>
      <rPr>
        <sz val="9"/>
        <rFont val="新細明體"/>
        <family val="1"/>
      </rPr>
      <t>上網際網路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</si>
  <si>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</si>
  <si>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</si>
  <si>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</si>
  <si>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</si>
  <si>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</si>
  <si>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(12)Internet facility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</si>
  <si>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</si>
  <si>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</si>
  <si>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</si>
  <si>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</si>
  <si>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</si>
  <si>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</si>
  <si>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</si>
  <si>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</si>
  <si>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</si>
  <si>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</si>
  <si>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</si>
  <si>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</si>
  <si>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</si>
  <si>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</si>
  <si>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</si>
  <si>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</si>
  <si>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</si>
  <si>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</si>
  <si>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</si>
  <si>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</si>
  <si>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</si>
  <si>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</si>
  <si>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</si>
  <si>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</si>
  <si>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</si>
  <si>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</si>
  <si>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</si>
  <si>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</si>
  <si>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</si>
  <si>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</si>
  <si>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</si>
  <si>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</si>
  <si>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t>　(13)Sedan vehicle</t>
  </si>
  <si>
    <t>　(14)Motor bicycle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</si>
  <si>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</si>
  <si>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</si>
  <si>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</si>
  <si>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</si>
  <si>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</si>
  <si>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</si>
  <si>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</si>
  <si>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</si>
  <si>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</si>
  <si>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</si>
  <si>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</si>
  <si>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</si>
  <si>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</si>
  <si>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t>2.Average No. per hundred households</t>
  </si>
  <si>
    <t>　(12)Sedan vehicle</t>
  </si>
  <si>
    <t>　(13)Motor bicycle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</si>
  <si>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</si>
  <si>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</si>
  <si>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</si>
  <si>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</si>
  <si>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</si>
  <si>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</si>
  <si>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</si>
  <si>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</si>
  <si>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</si>
  <si>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</si>
  <si>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</si>
  <si>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</si>
  <si>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>　(26)Magazine</t>
  </si>
  <si>
    <t>　(6)數位相機</t>
  </si>
  <si>
    <t>　(6)Digital camera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</si>
  <si>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</si>
  <si>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</si>
  <si>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Table 8.  Household Housing and Household Facilities</t>
  </si>
  <si>
    <t xml:space="preserve">                                      by Occupation of Household heads</t>
  </si>
  <si>
    <t xml:space="preserve">                                      by Occupation of Household heads(Cont.1)</t>
  </si>
  <si>
    <t xml:space="preserve">                                      by Occupation of Household heads(Cont.2)</t>
  </si>
  <si>
    <t xml:space="preserve">                                      by Occupation of Household heads(Cont.End)</t>
  </si>
  <si>
    <t>95年家庭收支調查報告</t>
  </si>
  <si>
    <t>The Survey of Family Income and Expenditure, 2006</t>
  </si>
  <si>
    <t>民國九十五年</t>
  </si>
  <si>
    <t>L22</t>
  </si>
  <si>
    <t>附表8  家庭住宅及現代化設備概況按經濟戶長職業別分</t>
  </si>
  <si>
    <t>附表8  家庭住宅及現代化設備概況按經濟戶長職業別分(續一)</t>
  </si>
  <si>
    <t>附表8  家庭住宅及現代化設備概況按經濟戶長職業別分(續二)</t>
  </si>
  <si>
    <t>附表8  家庭住宅及現代化設備概況按經濟戶長職業別分(續完)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</si>
</sst>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</numFmts>
  <fonts count="2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left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11" fillId="0" borderId="1" xfId="15" applyFont="1" applyBorder="1" applyAlignment="1">
      <alignment vertical="center"/>
      <protection/>
    </xf>
    <xf numFmtId="0" fontId="22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/>
      <protection/>
    </xf>
    <xf numFmtId="0" fontId="26" fillId="0" borderId="8" xfId="15" applyFont="1" applyBorder="1" applyAlignment="1">
      <alignment vertical="center"/>
      <protection/>
    </xf>
    <xf numFmtId="0" fontId="16" fillId="0" borderId="8" xfId="15" applyFont="1" applyBorder="1" applyAlignment="1">
      <alignment vertical="center"/>
      <protection/>
    </xf>
    <xf numFmtId="0" fontId="26" fillId="0" borderId="8" xfId="15" applyFont="1" applyBorder="1" applyAlignment="1">
      <alignment vertical="center" wrapText="1"/>
      <protection/>
    </xf>
    <xf numFmtId="3" fontId="19" fillId="0" borderId="0" xfId="15" applyNumberFormat="1" applyFont="1" applyAlignment="1">
      <alignment horizontal="right" vertical="center"/>
      <protection/>
    </xf>
    <xf numFmtId="2" fontId="19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0" fontId="12" fillId="0" borderId="1" xfId="15" applyFont="1" applyBorder="1" applyAlignment="1">
      <alignment vertical="center"/>
      <protection/>
    </xf>
    <xf numFmtId="41" fontId="8" fillId="0" borderId="1" xfId="0" applyNumberFormat="1" applyFont="1" applyBorder="1" applyAlignment="1">
      <alignment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9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shrinkToFit="1"/>
    </xf>
    <xf numFmtId="41" fontId="9" fillId="0" borderId="2" xfId="0" applyNumberFormat="1" applyFont="1" applyBorder="1" applyAlignment="1">
      <alignment horizontal="center" vertical="center" shrinkToFit="1"/>
    </xf>
    <xf numFmtId="41" fontId="9" fillId="0" borderId="9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41" fontId="10" fillId="0" borderId="9" xfId="0" applyNumberFormat="1" applyFont="1" applyBorder="1" applyAlignment="1">
      <alignment vertical="center" wrapText="1"/>
    </xf>
    <xf numFmtId="41" fontId="8" fillId="0" borderId="12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27" fillId="0" borderId="5" xfId="0" applyFont="1" applyBorder="1" applyAlignment="1">
      <alignment horizontal="center" vertical="top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6"/>
  <sheetViews>
    <sheetView tabSelected="1" zoomScale="75" zoomScaleNormal="75" workbookViewId="0" topLeftCell="A1">
      <selection activeCell="B46" sqref="B46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">
        <v>227</v>
      </c>
      <c r="E1" s="64" t="s">
        <v>228</v>
      </c>
      <c r="F1" s="64"/>
      <c r="G1" s="64"/>
      <c r="H1" s="64"/>
      <c r="AA1">
        <v>7307999</v>
      </c>
      <c r="AB1">
        <v>451507.7361</v>
      </c>
      <c r="AC1">
        <v>479873.18894</v>
      </c>
      <c r="AD1">
        <v>1130558.2497</v>
      </c>
      <c r="AE1">
        <v>374943.84984</v>
      </c>
      <c r="AF1">
        <v>1064675.3553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141</v>
      </c>
      <c r="AM1" t="s">
        <v>88</v>
      </c>
      <c r="AN1">
        <v>6</v>
      </c>
      <c r="AO1">
        <v>1</v>
      </c>
      <c r="AP1">
        <v>1</v>
      </c>
    </row>
    <row r="2" spans="4:42" ht="15.75" customHeight="1">
      <c r="D2" s="2" t="s">
        <v>7</v>
      </c>
      <c r="F2" s="3"/>
      <c r="H2" s="3"/>
      <c r="AA2">
        <v>3.4059253144</v>
      </c>
      <c r="AB2">
        <v>3.8277458271</v>
      </c>
      <c r="AC2">
        <v>3.537201043</v>
      </c>
      <c r="AD2">
        <v>3.6330982319</v>
      </c>
      <c r="AE2">
        <v>3.4852275265</v>
      </c>
      <c r="AF2">
        <v>3.5687221983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141</v>
      </c>
      <c r="AM2" t="s">
        <v>88</v>
      </c>
      <c r="AN2">
        <v>6</v>
      </c>
      <c r="AO2">
        <v>1</v>
      </c>
      <c r="AP2">
        <v>2</v>
      </c>
    </row>
    <row r="3" spans="1:42" ht="15.75" customHeight="1">
      <c r="A3" s="63" t="s">
        <v>231</v>
      </c>
      <c r="B3" s="63"/>
      <c r="C3" s="63"/>
      <c r="D3" s="63"/>
      <c r="E3" s="66" t="s">
        <v>222</v>
      </c>
      <c r="F3" s="66"/>
      <c r="G3" s="66"/>
      <c r="H3" s="66"/>
      <c r="AA3">
        <v>2.5551507555</v>
      </c>
      <c r="AB3">
        <v>2.704163711</v>
      </c>
      <c r="AC3">
        <v>2.6056349387</v>
      </c>
      <c r="AD3">
        <v>2.6464237787</v>
      </c>
      <c r="AE3">
        <v>2.6904376631</v>
      </c>
      <c r="AF3">
        <v>2.6186539908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141</v>
      </c>
      <c r="AM3" t="s">
        <v>88</v>
      </c>
      <c r="AN3">
        <v>6</v>
      </c>
      <c r="AO3">
        <v>1</v>
      </c>
      <c r="AP3">
        <v>3</v>
      </c>
    </row>
    <row r="4" spans="1:42" ht="15.75" customHeight="1">
      <c r="A4" s="6"/>
      <c r="E4" s="67" t="s">
        <v>223</v>
      </c>
      <c r="F4" s="67"/>
      <c r="G4" s="67"/>
      <c r="H4" s="67"/>
      <c r="AA4">
        <v>1.5193150574</v>
      </c>
      <c r="AB4">
        <v>1.8747738255</v>
      </c>
      <c r="AC4">
        <v>1.670355378</v>
      </c>
      <c r="AD4">
        <v>1.7130725492</v>
      </c>
      <c r="AE4">
        <v>1.633229703</v>
      </c>
      <c r="AF4">
        <v>1.8406661473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141</v>
      </c>
      <c r="AM4" t="s">
        <v>88</v>
      </c>
      <c r="AN4">
        <v>6</v>
      </c>
      <c r="AO4">
        <v>1</v>
      </c>
      <c r="AP4">
        <v>4</v>
      </c>
    </row>
    <row r="5" spans="1:42" ht="15.75" customHeight="1" thickBot="1">
      <c r="A5" s="33"/>
      <c r="B5" s="33" t="s">
        <v>229</v>
      </c>
      <c r="C5" s="33"/>
      <c r="D5" s="33"/>
      <c r="E5" s="65">
        <v>2006</v>
      </c>
      <c r="F5" s="65"/>
      <c r="G5" s="65"/>
      <c r="H5" s="65"/>
      <c r="AA5">
        <v>1.6556818831</v>
      </c>
      <c r="AB5">
        <v>1.8346627789</v>
      </c>
      <c r="AC5">
        <v>1.7892932399</v>
      </c>
      <c r="AD5">
        <v>1.7846398146</v>
      </c>
      <c r="AE5">
        <v>1.7829218821</v>
      </c>
      <c r="AF5">
        <v>1.5926136303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141</v>
      </c>
      <c r="AM5" t="s">
        <v>88</v>
      </c>
      <c r="AN5">
        <v>6</v>
      </c>
      <c r="AO5">
        <v>1</v>
      </c>
      <c r="AP5">
        <v>5</v>
      </c>
    </row>
    <row r="6" spans="1:42" ht="15.75" customHeight="1" thickTop="1">
      <c r="A6" s="56"/>
      <c r="B6" s="56"/>
      <c r="C6" s="57"/>
      <c r="D6" s="57"/>
      <c r="E6" s="60"/>
      <c r="F6" s="58"/>
      <c r="G6" s="59"/>
      <c r="H6" s="59"/>
      <c r="AA6">
        <v>87.82904446</v>
      </c>
      <c r="AB6">
        <v>93.046399525</v>
      </c>
      <c r="AC6">
        <v>92.821564841</v>
      </c>
      <c r="AD6">
        <v>91.310720551</v>
      </c>
      <c r="AE6">
        <v>88.21293355</v>
      </c>
      <c r="AF6">
        <v>81.936380258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141</v>
      </c>
      <c r="AM6" t="s">
        <v>88</v>
      </c>
      <c r="AN6">
        <v>6</v>
      </c>
      <c r="AO6">
        <v>1</v>
      </c>
      <c r="AP6">
        <v>6</v>
      </c>
    </row>
    <row r="7" spans="1:42" s="10" customFormat="1" ht="12.75" customHeight="1">
      <c r="A7" s="7"/>
      <c r="B7" s="8" t="s">
        <v>89</v>
      </c>
      <c r="C7" s="8" t="s">
        <v>90</v>
      </c>
      <c r="D7" s="8" t="s">
        <v>91</v>
      </c>
      <c r="E7" s="8" t="s">
        <v>92</v>
      </c>
      <c r="F7" s="8" t="s">
        <v>93</v>
      </c>
      <c r="G7" s="8" t="s">
        <v>94</v>
      </c>
      <c r="H7" s="9"/>
      <c r="AA7">
        <v>7.2618734642</v>
      </c>
      <c r="AB7">
        <v>4.3443186997</v>
      </c>
      <c r="AC7">
        <v>3.6778721071</v>
      </c>
      <c r="AD7">
        <v>5.4953387124</v>
      </c>
      <c r="AE7">
        <v>6.2265092665</v>
      </c>
      <c r="AF7">
        <v>13.875532854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141</v>
      </c>
      <c r="AM7" t="s">
        <v>88</v>
      </c>
      <c r="AN7">
        <v>6</v>
      </c>
      <c r="AO7">
        <v>1</v>
      </c>
      <c r="AP7">
        <v>7</v>
      </c>
    </row>
    <row r="8" spans="1:42" s="10" customFormat="1" ht="12.75" customHeight="1">
      <c r="A8" s="11"/>
      <c r="B8" s="11"/>
      <c r="C8" s="8" t="s">
        <v>95</v>
      </c>
      <c r="D8" s="8"/>
      <c r="E8" s="8" t="s">
        <v>96</v>
      </c>
      <c r="F8" s="47"/>
      <c r="G8" s="8" t="s">
        <v>97</v>
      </c>
      <c r="H8" s="12"/>
      <c r="AA8">
        <v>0.429816906</v>
      </c>
      <c r="AB8">
        <v>0.5807603024</v>
      </c>
      <c r="AC8">
        <v>0.965166302</v>
      </c>
      <c r="AD8">
        <v>0.8081946601</v>
      </c>
      <c r="AE8">
        <v>0.8248282211</v>
      </c>
      <c r="AF8">
        <v>0.1300083301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141</v>
      </c>
      <c r="AM8" t="s">
        <v>88</v>
      </c>
      <c r="AN8">
        <v>6</v>
      </c>
      <c r="AO8">
        <v>1</v>
      </c>
      <c r="AP8">
        <v>8</v>
      </c>
    </row>
    <row r="9" spans="1:42" s="10" customFormat="1" ht="12.75" customHeight="1">
      <c r="A9" s="11"/>
      <c r="B9" s="61"/>
      <c r="C9" s="8" t="s">
        <v>99</v>
      </c>
      <c r="D9" s="48"/>
      <c r="E9" s="48"/>
      <c r="F9" s="48"/>
      <c r="G9" s="48"/>
      <c r="H9" s="12"/>
      <c r="AA9">
        <v>4.4721114679</v>
      </c>
      <c r="AB9">
        <v>2.0285214731</v>
      </c>
      <c r="AC9">
        <v>2.5353967497</v>
      </c>
      <c r="AD9">
        <v>2.3857460762</v>
      </c>
      <c r="AE9">
        <v>4.7357289629</v>
      </c>
      <c r="AF9">
        <v>4.032078461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141</v>
      </c>
      <c r="AM9" t="s">
        <v>88</v>
      </c>
      <c r="AN9">
        <v>6</v>
      </c>
      <c r="AO9">
        <v>1</v>
      </c>
      <c r="AP9">
        <v>9</v>
      </c>
    </row>
    <row r="10" spans="1:42" s="10" customFormat="1" ht="12.75" customHeight="1">
      <c r="A10" s="11"/>
      <c r="B10" s="48"/>
      <c r="C10" s="8"/>
      <c r="D10" s="48"/>
      <c r="E10" s="48"/>
      <c r="F10" s="48"/>
      <c r="G10" s="48"/>
      <c r="H10" s="12"/>
      <c r="AA10">
        <v>94.803517343</v>
      </c>
      <c r="AB10">
        <v>93.858106693</v>
      </c>
      <c r="AC10">
        <v>97.578654047</v>
      </c>
      <c r="AD10">
        <v>97.0133021</v>
      </c>
      <c r="AE10">
        <v>96.899440819</v>
      </c>
      <c r="AF10">
        <v>83.403784217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141</v>
      </c>
      <c r="AM10" t="s">
        <v>88</v>
      </c>
      <c r="AN10">
        <v>6</v>
      </c>
      <c r="AO10">
        <v>1</v>
      </c>
      <c r="AP10">
        <v>10</v>
      </c>
    </row>
    <row r="11" spans="1:42" s="10" customFormat="1" ht="12.75" customHeight="1">
      <c r="A11" s="11"/>
      <c r="B11" s="48" t="s">
        <v>98</v>
      </c>
      <c r="C11" s="53" t="s">
        <v>103</v>
      </c>
      <c r="D11" s="48" t="s">
        <v>100</v>
      </c>
      <c r="E11" s="48" t="s">
        <v>138</v>
      </c>
      <c r="F11" s="48" t="s">
        <v>101</v>
      </c>
      <c r="G11" s="48" t="s">
        <v>134</v>
      </c>
      <c r="H11" s="12"/>
      <c r="AA11">
        <v>5.1893289549</v>
      </c>
      <c r="AB11">
        <v>6.1418933067</v>
      </c>
      <c r="AC11">
        <v>2.4213459527</v>
      </c>
      <c r="AD11">
        <v>2.9866979</v>
      </c>
      <c r="AE11">
        <v>3.1005591812</v>
      </c>
      <c r="AF11">
        <v>16.570215685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141</v>
      </c>
      <c r="AM11" t="s">
        <v>88</v>
      </c>
      <c r="AN11">
        <v>6</v>
      </c>
      <c r="AO11">
        <v>1</v>
      </c>
      <c r="AP11">
        <v>11</v>
      </c>
    </row>
    <row r="12" spans="1:42" s="10" customFormat="1" ht="12.75" customHeight="1">
      <c r="A12" s="11"/>
      <c r="B12" s="50" t="s">
        <v>102</v>
      </c>
      <c r="C12" s="53" t="s">
        <v>131</v>
      </c>
      <c r="D12" s="48"/>
      <c r="E12" s="48" t="s">
        <v>139</v>
      </c>
      <c r="F12" s="49"/>
      <c r="G12" s="48" t="s">
        <v>135</v>
      </c>
      <c r="H12" s="12"/>
      <c r="AA12">
        <v>11.531085981</v>
      </c>
      <c r="AB12">
        <v>2.8948634989</v>
      </c>
      <c r="AC12">
        <v>2.0109254022</v>
      </c>
      <c r="AD12">
        <v>3.3090507504</v>
      </c>
      <c r="AE12">
        <v>4.7002742922</v>
      </c>
      <c r="AF12">
        <v>7.8312851081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141</v>
      </c>
      <c r="AM12" t="s">
        <v>88</v>
      </c>
      <c r="AN12">
        <v>6</v>
      </c>
      <c r="AO12">
        <v>1</v>
      </c>
      <c r="AP12">
        <v>12</v>
      </c>
    </row>
    <row r="13" spans="1:42" s="10" customFormat="1" ht="12.75" customHeight="1">
      <c r="A13" s="11"/>
      <c r="B13" s="26"/>
      <c r="C13" s="53" t="s">
        <v>132</v>
      </c>
      <c r="D13" s="26"/>
      <c r="E13" s="48" t="s">
        <v>140</v>
      </c>
      <c r="F13" s="49"/>
      <c r="G13" s="48" t="s">
        <v>136</v>
      </c>
      <c r="H13" s="12"/>
      <c r="AA13">
        <v>42.223432315</v>
      </c>
      <c r="AB13">
        <v>32.652544495</v>
      </c>
      <c r="AC13">
        <v>30.503445393</v>
      </c>
      <c r="AD13">
        <v>32.914274962</v>
      </c>
      <c r="AE13">
        <v>36.005982378</v>
      </c>
      <c r="AF13">
        <v>45.351610795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141</v>
      </c>
      <c r="AM13" t="s">
        <v>88</v>
      </c>
      <c r="AN13">
        <v>6</v>
      </c>
      <c r="AO13">
        <v>1</v>
      </c>
      <c r="AP13">
        <v>13</v>
      </c>
    </row>
    <row r="14" spans="1:42" s="10" customFormat="1" ht="13.5" customHeight="1">
      <c r="A14" s="11"/>
      <c r="B14" s="26"/>
      <c r="C14" s="55" t="s">
        <v>133</v>
      </c>
      <c r="D14" s="26"/>
      <c r="E14" s="49"/>
      <c r="F14" s="49"/>
      <c r="G14" s="48" t="s">
        <v>137</v>
      </c>
      <c r="H14" s="12"/>
      <c r="AA14">
        <v>26.550873306</v>
      </c>
      <c r="AB14">
        <v>31.904230082</v>
      </c>
      <c r="AC14">
        <v>33.382405293</v>
      </c>
      <c r="AD14">
        <v>33.106448798</v>
      </c>
      <c r="AE14">
        <v>34.389802915</v>
      </c>
      <c r="AF14">
        <v>27.652982211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141</v>
      </c>
      <c r="AM14" t="s">
        <v>88</v>
      </c>
      <c r="AN14">
        <v>6</v>
      </c>
      <c r="AO14">
        <v>1</v>
      </c>
      <c r="AP14">
        <v>14</v>
      </c>
    </row>
    <row r="15" spans="1:42" s="10" customFormat="1" ht="12.75" customHeight="1">
      <c r="A15" s="13"/>
      <c r="B15" s="27"/>
      <c r="C15" s="54"/>
      <c r="D15" s="27"/>
      <c r="E15" s="27"/>
      <c r="F15" s="27"/>
      <c r="G15" s="27" t="s">
        <v>6</v>
      </c>
      <c r="H15" s="14"/>
      <c r="AA15">
        <v>19.687454696</v>
      </c>
      <c r="AB15">
        <v>32.548361924</v>
      </c>
      <c r="AC15">
        <v>34.103223911</v>
      </c>
      <c r="AD15">
        <v>30.670225489</v>
      </c>
      <c r="AE15">
        <v>24.903940414</v>
      </c>
      <c r="AF15">
        <v>19.138121789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141</v>
      </c>
      <c r="AM15" t="s">
        <v>88</v>
      </c>
      <c r="AN15">
        <v>6</v>
      </c>
      <c r="AO15">
        <v>1</v>
      </c>
      <c r="AP15">
        <v>15</v>
      </c>
    </row>
    <row r="16" spans="1:42" s="10" customFormat="1" ht="12" customHeight="1">
      <c r="A16" s="11"/>
      <c r="B16" s="15"/>
      <c r="C16" s="15"/>
      <c r="D16" s="15"/>
      <c r="E16" s="15"/>
      <c r="F16" s="15"/>
      <c r="G16" s="25"/>
      <c r="H16" s="16"/>
      <c r="AA16">
        <v>94.634015055</v>
      </c>
      <c r="AB16">
        <v>98.124409388</v>
      </c>
      <c r="AC16">
        <v>97.959997705</v>
      </c>
      <c r="AD16">
        <v>97.522778974</v>
      </c>
      <c r="AE16">
        <v>96.787057987</v>
      </c>
      <c r="AF16">
        <v>95.276298742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141</v>
      </c>
      <c r="AM16" t="s">
        <v>88</v>
      </c>
      <c r="AN16">
        <v>6</v>
      </c>
      <c r="AO16">
        <v>1</v>
      </c>
      <c r="AP16">
        <v>16</v>
      </c>
    </row>
    <row r="17" spans="1:42" s="18" customFormat="1" ht="12.75" customHeight="1">
      <c r="A17" s="34" t="s">
        <v>1</v>
      </c>
      <c r="B17" s="42">
        <f aca="true" t="shared" si="0" ref="B17:G21">+AA1</f>
        <v>7307999</v>
      </c>
      <c r="C17" s="42">
        <f t="shared" si="0"/>
        <v>451507.7361</v>
      </c>
      <c r="D17" s="42">
        <f t="shared" si="0"/>
        <v>479873.18894</v>
      </c>
      <c r="E17" s="42">
        <f t="shared" si="0"/>
        <v>1130558.2497</v>
      </c>
      <c r="F17" s="42">
        <f t="shared" si="0"/>
        <v>374943.84984</v>
      </c>
      <c r="G17" s="42">
        <f t="shared" si="0"/>
        <v>1064675.3553</v>
      </c>
      <c r="H17" s="38" t="s">
        <v>35</v>
      </c>
      <c r="AA17">
        <v>48.185978348</v>
      </c>
      <c r="AB17">
        <v>51.75947917</v>
      </c>
      <c r="AC17">
        <v>48.068060005</v>
      </c>
      <c r="AD17">
        <v>48.83066007</v>
      </c>
      <c r="AE17">
        <v>48.045532613</v>
      </c>
      <c r="AF17">
        <v>40.425405473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141</v>
      </c>
      <c r="AM17" t="s">
        <v>88</v>
      </c>
      <c r="AN17">
        <v>6</v>
      </c>
      <c r="AO17">
        <v>1</v>
      </c>
      <c r="AP17">
        <v>17</v>
      </c>
    </row>
    <row r="18" spans="1:42" s="18" customFormat="1" ht="12.75" customHeight="1">
      <c r="A18" s="34" t="s">
        <v>2</v>
      </c>
      <c r="B18" s="43">
        <f t="shared" si="0"/>
        <v>3.4059253144</v>
      </c>
      <c r="C18" s="43">
        <f t="shared" si="0"/>
        <v>3.8277458271</v>
      </c>
      <c r="D18" s="43">
        <f t="shared" si="0"/>
        <v>3.537201043</v>
      </c>
      <c r="E18" s="43">
        <f t="shared" si="0"/>
        <v>3.6330982319</v>
      </c>
      <c r="F18" s="43">
        <f t="shared" si="0"/>
        <v>3.4852275265</v>
      </c>
      <c r="G18" s="43">
        <f t="shared" si="0"/>
        <v>3.5687221983</v>
      </c>
      <c r="H18" s="38" t="s">
        <v>36</v>
      </c>
      <c r="AA18">
        <v>9.3295707989</v>
      </c>
      <c r="AB18">
        <v>12.773527803</v>
      </c>
      <c r="AC18">
        <v>13.748426497</v>
      </c>
      <c r="AD18">
        <v>11.27808449</v>
      </c>
      <c r="AE18">
        <v>11.161879209</v>
      </c>
      <c r="AF18">
        <v>8.7725674611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141</v>
      </c>
      <c r="AM18" t="s">
        <v>88</v>
      </c>
      <c r="AN18">
        <v>6</v>
      </c>
      <c r="AO18">
        <v>1</v>
      </c>
      <c r="AP18">
        <v>18</v>
      </c>
    </row>
    <row r="19" spans="1:42" s="18" customFormat="1" ht="12.75" customHeight="1">
      <c r="A19" s="34" t="s">
        <v>3</v>
      </c>
      <c r="B19" s="43">
        <f t="shared" si="0"/>
        <v>2.5551507555</v>
      </c>
      <c r="C19" s="43">
        <f t="shared" si="0"/>
        <v>2.704163711</v>
      </c>
      <c r="D19" s="43">
        <f t="shared" si="0"/>
        <v>2.6056349387</v>
      </c>
      <c r="E19" s="43">
        <f t="shared" si="0"/>
        <v>2.6464237787</v>
      </c>
      <c r="F19" s="43">
        <f t="shared" si="0"/>
        <v>2.6904376631</v>
      </c>
      <c r="G19" s="43">
        <f t="shared" si="0"/>
        <v>2.6186539908</v>
      </c>
      <c r="H19" s="38" t="s">
        <v>37</v>
      </c>
      <c r="AA19">
        <v>42.484450853</v>
      </c>
      <c r="AB19">
        <v>35.466993027</v>
      </c>
      <c r="AC19">
        <v>38.183513498</v>
      </c>
      <c r="AD19">
        <v>39.891255439</v>
      </c>
      <c r="AE19">
        <v>40.792588178</v>
      </c>
      <c r="AF19">
        <v>50.802027066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141</v>
      </c>
      <c r="AM19" t="s">
        <v>88</v>
      </c>
      <c r="AN19">
        <v>6</v>
      </c>
      <c r="AO19">
        <v>1</v>
      </c>
      <c r="AP19">
        <v>19</v>
      </c>
    </row>
    <row r="20" spans="1:42" s="18" customFormat="1" ht="12.75" customHeight="1">
      <c r="A20" s="34" t="s">
        <v>4</v>
      </c>
      <c r="B20" s="43">
        <f t="shared" si="0"/>
        <v>1.5193150574</v>
      </c>
      <c r="C20" s="43">
        <f t="shared" si="0"/>
        <v>1.8747738255</v>
      </c>
      <c r="D20" s="43">
        <f t="shared" si="0"/>
        <v>1.670355378</v>
      </c>
      <c r="E20" s="43">
        <f t="shared" si="0"/>
        <v>1.7130725492</v>
      </c>
      <c r="F20" s="43">
        <f t="shared" si="0"/>
        <v>1.633229703</v>
      </c>
      <c r="G20" s="43">
        <f t="shared" si="0"/>
        <v>1.8406661473</v>
      </c>
      <c r="H20" s="38" t="s">
        <v>38</v>
      </c>
      <c r="AA20">
        <v>42.837115729</v>
      </c>
      <c r="AB20">
        <v>50.66803091</v>
      </c>
      <c r="AC20">
        <v>45.65565513</v>
      </c>
      <c r="AD20">
        <v>44.626073301</v>
      </c>
      <c r="AE20">
        <v>42.545833917</v>
      </c>
      <c r="AF20">
        <v>41.542045319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141</v>
      </c>
      <c r="AM20" t="s">
        <v>88</v>
      </c>
      <c r="AN20">
        <v>6</v>
      </c>
      <c r="AO20">
        <v>1</v>
      </c>
      <c r="AP20">
        <v>20</v>
      </c>
    </row>
    <row r="21" spans="1:42" s="18" customFormat="1" ht="12.75" customHeight="1">
      <c r="A21" s="34" t="s">
        <v>5</v>
      </c>
      <c r="B21" s="43">
        <f t="shared" si="0"/>
        <v>1.6556818831</v>
      </c>
      <c r="C21" s="43">
        <f t="shared" si="0"/>
        <v>1.8346627789</v>
      </c>
      <c r="D21" s="43">
        <f t="shared" si="0"/>
        <v>1.7892932399</v>
      </c>
      <c r="E21" s="43">
        <f t="shared" si="0"/>
        <v>1.7846398146</v>
      </c>
      <c r="F21" s="43">
        <f t="shared" si="0"/>
        <v>1.7829218821</v>
      </c>
      <c r="G21" s="43">
        <f t="shared" si="0"/>
        <v>1.5926136303</v>
      </c>
      <c r="H21" s="38" t="s">
        <v>39</v>
      </c>
      <c r="AA21">
        <v>99.550271512</v>
      </c>
      <c r="AB21">
        <v>99.826017184</v>
      </c>
      <c r="AC21">
        <v>99.254584663</v>
      </c>
      <c r="AD21">
        <v>99.688025508</v>
      </c>
      <c r="AE21">
        <v>99.29181806</v>
      </c>
      <c r="AF21">
        <v>99.545458862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141</v>
      </c>
      <c r="AM21" t="s">
        <v>88</v>
      </c>
      <c r="AN21">
        <v>6</v>
      </c>
      <c r="AO21">
        <v>1</v>
      </c>
      <c r="AP21">
        <v>21</v>
      </c>
    </row>
    <row r="22" spans="1:42" s="18" customFormat="1" ht="12" customHeight="1">
      <c r="A22" s="34" t="s">
        <v>8</v>
      </c>
      <c r="B22" s="44"/>
      <c r="C22" s="44"/>
      <c r="D22" s="44"/>
      <c r="E22" s="44"/>
      <c r="F22" s="44"/>
      <c r="G22" s="44"/>
      <c r="H22" s="38" t="s">
        <v>40</v>
      </c>
      <c r="AA22">
        <v>53.528603727</v>
      </c>
      <c r="AB22">
        <v>81.914178434</v>
      </c>
      <c r="AC22">
        <v>77.292920519</v>
      </c>
      <c r="AD22">
        <v>72.992292592</v>
      </c>
      <c r="AE22">
        <v>61.748396731</v>
      </c>
      <c r="AF22">
        <v>51.133928732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141</v>
      </c>
      <c r="AM22" t="s">
        <v>88</v>
      </c>
      <c r="AN22">
        <v>6</v>
      </c>
      <c r="AO22">
        <v>1</v>
      </c>
      <c r="AP22">
        <v>22</v>
      </c>
    </row>
    <row r="23" spans="1:42" s="18" customFormat="1" ht="12" customHeight="1">
      <c r="A23" s="35" t="s">
        <v>9</v>
      </c>
      <c r="B23" s="44"/>
      <c r="C23" s="44"/>
      <c r="D23" s="44"/>
      <c r="E23" s="44"/>
      <c r="F23" s="44"/>
      <c r="G23" s="44"/>
      <c r="H23" s="39" t="s">
        <v>41</v>
      </c>
      <c r="AA23">
        <v>9.5655260653</v>
      </c>
      <c r="AB23">
        <v>28.216993155</v>
      </c>
      <c r="AC23">
        <v>25.681090041</v>
      </c>
      <c r="AD23">
        <v>16.266562712</v>
      </c>
      <c r="AE23">
        <v>10.371958067</v>
      </c>
      <c r="AF23">
        <v>6.3801718824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141</v>
      </c>
      <c r="AM23" t="s">
        <v>88</v>
      </c>
      <c r="AN23">
        <v>6</v>
      </c>
      <c r="AO23">
        <v>1</v>
      </c>
      <c r="AP23">
        <v>23</v>
      </c>
    </row>
    <row r="24" spans="1:42" s="18" customFormat="1" ht="12" customHeight="1">
      <c r="A24" s="36" t="s">
        <v>10</v>
      </c>
      <c r="B24" s="44">
        <f aca="true" t="shared" si="1" ref="B24:G25">+AA6</f>
        <v>87.82904446</v>
      </c>
      <c r="C24" s="44">
        <f t="shared" si="1"/>
        <v>93.046399525</v>
      </c>
      <c r="D24" s="44">
        <f t="shared" si="1"/>
        <v>92.821564841</v>
      </c>
      <c r="E24" s="44">
        <f t="shared" si="1"/>
        <v>91.310720551</v>
      </c>
      <c r="F24" s="44">
        <f t="shared" si="1"/>
        <v>88.21293355</v>
      </c>
      <c r="G24" s="44">
        <f t="shared" si="1"/>
        <v>81.936380258</v>
      </c>
      <c r="H24" s="40" t="s">
        <v>42</v>
      </c>
      <c r="AA24">
        <v>45.336573849</v>
      </c>
      <c r="AB24">
        <v>72.5694978</v>
      </c>
      <c r="AC24">
        <v>65.051369888</v>
      </c>
      <c r="AD24">
        <v>60.460445449</v>
      </c>
      <c r="AE24">
        <v>49.778399077</v>
      </c>
      <c r="AF24">
        <v>43.057965901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141</v>
      </c>
      <c r="AM24" t="s">
        <v>88</v>
      </c>
      <c r="AN24">
        <v>6</v>
      </c>
      <c r="AO24">
        <v>1</v>
      </c>
      <c r="AP24">
        <v>24</v>
      </c>
    </row>
    <row r="25" spans="1:42" s="18" customFormat="1" ht="12" customHeight="1">
      <c r="A25" s="36" t="s">
        <v>11</v>
      </c>
      <c r="B25" s="44">
        <f t="shared" si="1"/>
        <v>7.2618734642</v>
      </c>
      <c r="C25" s="44">
        <f t="shared" si="1"/>
        <v>4.3443186997</v>
      </c>
      <c r="D25" s="44">
        <f t="shared" si="1"/>
        <v>3.6778721071</v>
      </c>
      <c r="E25" s="44">
        <f t="shared" si="1"/>
        <v>5.4953387124</v>
      </c>
      <c r="F25" s="44">
        <f t="shared" si="1"/>
        <v>6.2265092665</v>
      </c>
      <c r="G25" s="44">
        <f t="shared" si="1"/>
        <v>13.875532854</v>
      </c>
      <c r="H25" s="40" t="s">
        <v>43</v>
      </c>
      <c r="AA25">
        <v>11.288556992</v>
      </c>
      <c r="AB25">
        <v>29.778601009</v>
      </c>
      <c r="AC25">
        <v>30.696047966</v>
      </c>
      <c r="AD25">
        <v>17.75315114</v>
      </c>
      <c r="AE25">
        <v>14.344375329</v>
      </c>
      <c r="AF25">
        <v>8.6877897833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141</v>
      </c>
      <c r="AM25" t="s">
        <v>88</v>
      </c>
      <c r="AN25">
        <v>6</v>
      </c>
      <c r="AO25">
        <v>1</v>
      </c>
      <c r="AP25">
        <v>25</v>
      </c>
    </row>
    <row r="26" spans="1:42" s="18" customFormat="1" ht="12" customHeight="1">
      <c r="A26" s="36" t="s">
        <v>220</v>
      </c>
      <c r="B26" s="44">
        <f aca="true" t="shared" si="2" ref="B26:G26">+AA8+AA9</f>
        <v>4.9019283739</v>
      </c>
      <c r="C26" s="44">
        <f t="shared" si="2"/>
        <v>2.6092817755</v>
      </c>
      <c r="D26" s="44">
        <f t="shared" si="2"/>
        <v>3.5005630517</v>
      </c>
      <c r="E26" s="44">
        <f t="shared" si="2"/>
        <v>3.1939407362999996</v>
      </c>
      <c r="F26" s="44">
        <f t="shared" si="2"/>
        <v>5.560557183999999</v>
      </c>
      <c r="G26" s="44">
        <f t="shared" si="2"/>
        <v>4.1620867911</v>
      </c>
      <c r="H26" s="40" t="s">
        <v>221</v>
      </c>
      <c r="AA26">
        <v>41.94698212</v>
      </c>
      <c r="AB26">
        <v>80.098033007</v>
      </c>
      <c r="AC26">
        <v>76.254025312</v>
      </c>
      <c r="AD26">
        <v>65.062655263</v>
      </c>
      <c r="AE26">
        <v>55.454022785</v>
      </c>
      <c r="AF26">
        <v>37.332405544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141</v>
      </c>
      <c r="AM26" t="s">
        <v>88</v>
      </c>
      <c r="AN26">
        <v>6</v>
      </c>
      <c r="AO26">
        <v>1</v>
      </c>
      <c r="AP26">
        <v>26</v>
      </c>
    </row>
    <row r="27" spans="1:42" s="18" customFormat="1" ht="12" customHeight="1">
      <c r="A27" s="37" t="s">
        <v>12</v>
      </c>
      <c r="B27" s="44"/>
      <c r="C27" s="44"/>
      <c r="D27" s="44"/>
      <c r="E27" s="44"/>
      <c r="F27" s="44"/>
      <c r="G27" s="44"/>
      <c r="H27" s="39" t="s">
        <v>44</v>
      </c>
      <c r="AA27">
        <v>20.736356708</v>
      </c>
      <c r="AB27">
        <v>35.195374841</v>
      </c>
      <c r="AC27">
        <v>34.072182726</v>
      </c>
      <c r="AD27">
        <v>28.031457329</v>
      </c>
      <c r="AE27">
        <v>22.955445577</v>
      </c>
      <c r="AF27">
        <v>18.138296754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141</v>
      </c>
      <c r="AM27" t="s">
        <v>88</v>
      </c>
      <c r="AN27">
        <v>6</v>
      </c>
      <c r="AO27">
        <v>1</v>
      </c>
      <c r="AP27">
        <v>27</v>
      </c>
    </row>
    <row r="28" spans="1:42" s="18" customFormat="1" ht="12" customHeight="1">
      <c r="A28" s="36" t="s">
        <v>13</v>
      </c>
      <c r="B28" s="44">
        <f aca="true" t="shared" si="3" ref="B28:G29">+AA10</f>
        <v>94.803517343</v>
      </c>
      <c r="C28" s="44">
        <f t="shared" si="3"/>
        <v>93.858106693</v>
      </c>
      <c r="D28" s="44">
        <f t="shared" si="3"/>
        <v>97.578654047</v>
      </c>
      <c r="E28" s="44">
        <f t="shared" si="3"/>
        <v>97.0133021</v>
      </c>
      <c r="F28" s="44">
        <f t="shared" si="3"/>
        <v>96.899440819</v>
      </c>
      <c r="G28" s="44">
        <f t="shared" si="3"/>
        <v>83.403784217</v>
      </c>
      <c r="H28" s="40" t="s">
        <v>45</v>
      </c>
      <c r="AA28">
        <v>79.821730592</v>
      </c>
      <c r="AB28">
        <v>89.931341808</v>
      </c>
      <c r="AC28">
        <v>83.179575611</v>
      </c>
      <c r="AD28">
        <v>85.191651617</v>
      </c>
      <c r="AE28">
        <v>84.944347281</v>
      </c>
      <c r="AF28">
        <v>82.384921003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141</v>
      </c>
      <c r="AM28" t="s">
        <v>88</v>
      </c>
      <c r="AN28">
        <v>6</v>
      </c>
      <c r="AO28">
        <v>1</v>
      </c>
      <c r="AP28">
        <v>28</v>
      </c>
    </row>
    <row r="29" spans="1:42" s="18" customFormat="1" ht="12" customHeight="1">
      <c r="A29" s="36" t="s">
        <v>14</v>
      </c>
      <c r="B29" s="44">
        <f t="shared" si="3"/>
        <v>5.1893289549</v>
      </c>
      <c r="C29" s="44">
        <f t="shared" si="3"/>
        <v>6.1418933067</v>
      </c>
      <c r="D29" s="44">
        <f t="shared" si="3"/>
        <v>2.4213459527</v>
      </c>
      <c r="E29" s="44">
        <f t="shared" si="3"/>
        <v>2.9866979</v>
      </c>
      <c r="F29" s="44">
        <f t="shared" si="3"/>
        <v>3.1005591812</v>
      </c>
      <c r="G29" s="44">
        <f t="shared" si="3"/>
        <v>16.570215685</v>
      </c>
      <c r="H29" s="40" t="s">
        <v>46</v>
      </c>
      <c r="AA29">
        <v>66.123712329</v>
      </c>
      <c r="AB29">
        <v>93.587967593</v>
      </c>
      <c r="AC29">
        <v>94.046048322</v>
      </c>
      <c r="AD29">
        <v>91.334528435</v>
      </c>
      <c r="AE29">
        <v>79.778417782</v>
      </c>
      <c r="AF29">
        <v>69.128224737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141</v>
      </c>
      <c r="AM29" t="s">
        <v>88</v>
      </c>
      <c r="AN29">
        <v>6</v>
      </c>
      <c r="AO29">
        <v>1</v>
      </c>
      <c r="AP29">
        <v>29</v>
      </c>
    </row>
    <row r="30" spans="1:42" s="18" customFormat="1" ht="12" customHeight="1">
      <c r="A30" s="37" t="s">
        <v>15</v>
      </c>
      <c r="B30" s="44"/>
      <c r="C30" s="44"/>
      <c r="D30" s="44"/>
      <c r="E30" s="44"/>
      <c r="F30" s="44"/>
      <c r="G30" s="44"/>
      <c r="H30" s="39" t="s">
        <v>47</v>
      </c>
      <c r="AA30">
        <v>97.362321039</v>
      </c>
      <c r="AB30">
        <v>99.400047204</v>
      </c>
      <c r="AC30">
        <v>99.17608764</v>
      </c>
      <c r="AD30">
        <v>98.651524232</v>
      </c>
      <c r="AE30">
        <v>97.544885793</v>
      </c>
      <c r="AF30">
        <v>97.425142599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141</v>
      </c>
      <c r="AM30" t="s">
        <v>88</v>
      </c>
      <c r="AN30">
        <v>6</v>
      </c>
      <c r="AO30">
        <v>1</v>
      </c>
      <c r="AP30">
        <v>30</v>
      </c>
    </row>
    <row r="31" spans="1:42" s="18" customFormat="1" ht="12" customHeight="1">
      <c r="A31" s="36" t="s">
        <v>16</v>
      </c>
      <c r="B31" s="44">
        <f>+AA12</f>
        <v>11.531085981</v>
      </c>
      <c r="C31" s="44">
        <f aca="true" t="shared" si="4" ref="C31:G35">+AB12</f>
        <v>2.8948634989</v>
      </c>
      <c r="D31" s="44">
        <f t="shared" si="4"/>
        <v>2.0109254022</v>
      </c>
      <c r="E31" s="44">
        <f t="shared" si="4"/>
        <v>3.3090507504</v>
      </c>
      <c r="F31" s="44">
        <f t="shared" si="4"/>
        <v>4.7002742922</v>
      </c>
      <c r="G31" s="44">
        <f t="shared" si="4"/>
        <v>7.8312851081</v>
      </c>
      <c r="H31" s="40" t="s">
        <v>48</v>
      </c>
      <c r="AA31">
        <v>88.00726338</v>
      </c>
      <c r="AB31">
        <v>99.235103186</v>
      </c>
      <c r="AC31">
        <v>98.839120921</v>
      </c>
      <c r="AD31">
        <v>99.584724268</v>
      </c>
      <c r="AE31">
        <v>99.288879672</v>
      </c>
      <c r="AF31">
        <v>94.38461049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141</v>
      </c>
      <c r="AM31" t="s">
        <v>88</v>
      </c>
      <c r="AN31">
        <v>6</v>
      </c>
      <c r="AO31">
        <v>1</v>
      </c>
      <c r="AP31">
        <v>31</v>
      </c>
    </row>
    <row r="32" spans="1:42" s="18" customFormat="1" ht="12" customHeight="1">
      <c r="A32" s="36" t="s">
        <v>17</v>
      </c>
      <c r="B32" s="44">
        <f>+AA13</f>
        <v>42.223432315</v>
      </c>
      <c r="C32" s="44">
        <f t="shared" si="4"/>
        <v>32.652544495</v>
      </c>
      <c r="D32" s="44">
        <f t="shared" si="4"/>
        <v>30.503445393</v>
      </c>
      <c r="E32" s="44">
        <f t="shared" si="4"/>
        <v>32.914274962</v>
      </c>
      <c r="F32" s="44">
        <f t="shared" si="4"/>
        <v>36.005982378</v>
      </c>
      <c r="G32" s="44">
        <f t="shared" si="4"/>
        <v>45.351610795</v>
      </c>
      <c r="H32" s="40" t="s">
        <v>49</v>
      </c>
      <c r="AA32">
        <v>59.661753654</v>
      </c>
      <c r="AB32">
        <v>90.111743454</v>
      </c>
      <c r="AC32">
        <v>88.633791764</v>
      </c>
      <c r="AD32">
        <v>84.42399835</v>
      </c>
      <c r="AE32">
        <v>72.490276006</v>
      </c>
      <c r="AF32">
        <v>62.39723081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141</v>
      </c>
      <c r="AM32" t="s">
        <v>88</v>
      </c>
      <c r="AN32">
        <v>6</v>
      </c>
      <c r="AO32">
        <v>1</v>
      </c>
      <c r="AP32">
        <v>32</v>
      </c>
    </row>
    <row r="33" spans="1:42" s="18" customFormat="1" ht="12" customHeight="1">
      <c r="A33" s="36" t="s">
        <v>18</v>
      </c>
      <c r="B33" s="44">
        <f>+AA14</f>
        <v>26.550873306</v>
      </c>
      <c r="C33" s="44">
        <f t="shared" si="4"/>
        <v>31.904230082</v>
      </c>
      <c r="D33" s="44">
        <f t="shared" si="4"/>
        <v>33.382405293</v>
      </c>
      <c r="E33" s="44">
        <f t="shared" si="4"/>
        <v>33.106448798</v>
      </c>
      <c r="F33" s="44">
        <f t="shared" si="4"/>
        <v>34.389802915</v>
      </c>
      <c r="G33" s="44">
        <f t="shared" si="4"/>
        <v>27.652982211</v>
      </c>
      <c r="H33" s="40" t="s">
        <v>50</v>
      </c>
      <c r="AA33">
        <v>395984.96797</v>
      </c>
      <c r="AB33">
        <v>1782.56385</v>
      </c>
      <c r="AC33">
        <v>37952.494699</v>
      </c>
      <c r="AD33">
        <v>837781.77868</v>
      </c>
      <c r="AE33">
        <v>1005095.82</v>
      </c>
      <c r="AF33">
        <v>328473.91433</v>
      </c>
      <c r="AG33">
        <v>1199369.0805</v>
      </c>
      <c r="AH33">
        <v>0</v>
      </c>
      <c r="AI33">
        <v>0</v>
      </c>
      <c r="AJ33">
        <v>0</v>
      </c>
      <c r="AK33">
        <v>0</v>
      </c>
      <c r="AL33" t="s">
        <v>141</v>
      </c>
      <c r="AM33" t="s">
        <v>88</v>
      </c>
      <c r="AN33">
        <v>6</v>
      </c>
      <c r="AO33">
        <v>2</v>
      </c>
      <c r="AP33">
        <v>1</v>
      </c>
    </row>
    <row r="34" spans="1:42" s="18" customFormat="1" ht="12" customHeight="1">
      <c r="A34" s="36" t="s">
        <v>19</v>
      </c>
      <c r="B34" s="44">
        <f>+AA15</f>
        <v>19.687454696</v>
      </c>
      <c r="C34" s="44">
        <f t="shared" si="4"/>
        <v>32.548361924</v>
      </c>
      <c r="D34" s="44">
        <f t="shared" si="4"/>
        <v>34.103223911</v>
      </c>
      <c r="E34" s="44">
        <f t="shared" si="4"/>
        <v>30.670225489</v>
      </c>
      <c r="F34" s="44">
        <f t="shared" si="4"/>
        <v>24.903940414</v>
      </c>
      <c r="G34" s="44">
        <f t="shared" si="4"/>
        <v>19.138121789</v>
      </c>
      <c r="H34" s="40" t="s">
        <v>51</v>
      </c>
      <c r="AA34">
        <v>3.1618835886</v>
      </c>
      <c r="AB34">
        <v>4.0754864482</v>
      </c>
      <c r="AC34">
        <v>3.4608041181</v>
      </c>
      <c r="AD34">
        <v>4.0315519948</v>
      </c>
      <c r="AE34">
        <v>3.9922018481</v>
      </c>
      <c r="AF34">
        <v>3.4609858402</v>
      </c>
      <c r="AG34">
        <v>1.9455983646</v>
      </c>
      <c r="AH34">
        <v>0</v>
      </c>
      <c r="AI34">
        <v>0</v>
      </c>
      <c r="AJ34">
        <v>0</v>
      </c>
      <c r="AK34">
        <v>0</v>
      </c>
      <c r="AL34" t="s">
        <v>141</v>
      </c>
      <c r="AM34" t="s">
        <v>88</v>
      </c>
      <c r="AN34">
        <v>6</v>
      </c>
      <c r="AO34">
        <v>2</v>
      </c>
      <c r="AP34">
        <v>2</v>
      </c>
    </row>
    <row r="35" spans="1:42" s="18" customFormat="1" ht="12" customHeight="1">
      <c r="A35" s="37" t="s">
        <v>20</v>
      </c>
      <c r="B35" s="44">
        <f>+AA16</f>
        <v>94.634015055</v>
      </c>
      <c r="C35" s="44">
        <f t="shared" si="4"/>
        <v>98.124409388</v>
      </c>
      <c r="D35" s="44">
        <f t="shared" si="4"/>
        <v>97.959997705</v>
      </c>
      <c r="E35" s="44">
        <f t="shared" si="4"/>
        <v>97.522778974</v>
      </c>
      <c r="F35" s="44">
        <f t="shared" si="4"/>
        <v>96.787057987</v>
      </c>
      <c r="G35" s="44">
        <f t="shared" si="4"/>
        <v>95.276298742</v>
      </c>
      <c r="H35" s="39" t="s">
        <v>52</v>
      </c>
      <c r="AA35">
        <v>2.6130381466</v>
      </c>
      <c r="AB35">
        <v>2.9386669222</v>
      </c>
      <c r="AC35">
        <v>2.6179763781</v>
      </c>
      <c r="AD35">
        <v>2.8501222512</v>
      </c>
      <c r="AE35">
        <v>2.885844002</v>
      </c>
      <c r="AF35">
        <v>2.6482548953</v>
      </c>
      <c r="AG35">
        <v>1.7638144521</v>
      </c>
      <c r="AH35">
        <v>0</v>
      </c>
      <c r="AI35">
        <v>0</v>
      </c>
      <c r="AJ35">
        <v>0</v>
      </c>
      <c r="AK35">
        <v>0</v>
      </c>
      <c r="AL35" t="s">
        <v>141</v>
      </c>
      <c r="AM35" t="s">
        <v>88</v>
      </c>
      <c r="AN35">
        <v>6</v>
      </c>
      <c r="AO35">
        <v>2</v>
      </c>
      <c r="AP35">
        <v>3</v>
      </c>
    </row>
    <row r="36" spans="1:42" s="18" customFormat="1" ht="12" customHeight="1">
      <c r="A36" s="37" t="s">
        <v>143</v>
      </c>
      <c r="B36" s="44"/>
      <c r="C36" s="44"/>
      <c r="D36" s="44"/>
      <c r="E36" s="44"/>
      <c r="F36" s="44"/>
      <c r="G36" s="44"/>
      <c r="H36" s="39" t="s">
        <v>151</v>
      </c>
      <c r="AA36">
        <v>1.8646372072</v>
      </c>
      <c r="AB36">
        <v>1.929554235</v>
      </c>
      <c r="AC36">
        <v>1.7285241243</v>
      </c>
      <c r="AD36">
        <v>1.9079556971</v>
      </c>
      <c r="AE36">
        <v>1.8866053953</v>
      </c>
      <c r="AF36">
        <v>1.7323889585</v>
      </c>
      <c r="AG36">
        <v>0.0626877049</v>
      </c>
      <c r="AH36">
        <v>0</v>
      </c>
      <c r="AI36">
        <v>0</v>
      </c>
      <c r="AJ36">
        <v>0</v>
      </c>
      <c r="AK36">
        <v>0</v>
      </c>
      <c r="AL36" t="s">
        <v>141</v>
      </c>
      <c r="AM36" t="s">
        <v>88</v>
      </c>
      <c r="AN36">
        <v>6</v>
      </c>
      <c r="AO36">
        <v>2</v>
      </c>
      <c r="AP36">
        <v>4</v>
      </c>
    </row>
    <row r="37" spans="1:42" s="18" customFormat="1" ht="12" customHeight="1">
      <c r="A37" s="36" t="s">
        <v>21</v>
      </c>
      <c r="B37" s="44">
        <f>+AA17</f>
        <v>48.185978348</v>
      </c>
      <c r="C37" s="44">
        <f aca="true" t="shared" si="5" ref="C37:G40">+AB17</f>
        <v>51.75947917</v>
      </c>
      <c r="D37" s="44">
        <f t="shared" si="5"/>
        <v>48.068060005</v>
      </c>
      <c r="E37" s="44">
        <f t="shared" si="5"/>
        <v>48.83066007</v>
      </c>
      <c r="F37" s="44">
        <f t="shared" si="5"/>
        <v>48.045532613</v>
      </c>
      <c r="G37" s="44">
        <f t="shared" si="5"/>
        <v>40.425405473</v>
      </c>
      <c r="H37" s="40" t="s">
        <v>42</v>
      </c>
      <c r="AA37">
        <v>1.5501950084</v>
      </c>
      <c r="AB37">
        <v>1.929554235</v>
      </c>
      <c r="AC37">
        <v>1.5152468377</v>
      </c>
      <c r="AD37">
        <v>1.8802920832</v>
      </c>
      <c r="AE37">
        <v>1.8808705015</v>
      </c>
      <c r="AF37">
        <v>1.7906528098</v>
      </c>
      <c r="AG37">
        <v>1.0857865185</v>
      </c>
      <c r="AH37">
        <v>0</v>
      </c>
      <c r="AI37">
        <v>0</v>
      </c>
      <c r="AJ37">
        <v>0</v>
      </c>
      <c r="AK37">
        <v>0</v>
      </c>
      <c r="AL37" t="s">
        <v>141</v>
      </c>
      <c r="AM37" t="s">
        <v>88</v>
      </c>
      <c r="AN37">
        <v>6</v>
      </c>
      <c r="AO37">
        <v>2</v>
      </c>
      <c r="AP37">
        <v>5</v>
      </c>
    </row>
    <row r="38" spans="1:42" s="18" customFormat="1" ht="12" customHeight="1">
      <c r="A38" s="36" t="s">
        <v>22</v>
      </c>
      <c r="B38" s="44">
        <f>+AA18</f>
        <v>9.3295707989</v>
      </c>
      <c r="C38" s="44">
        <f t="shared" si="5"/>
        <v>12.773527803</v>
      </c>
      <c r="D38" s="44">
        <f t="shared" si="5"/>
        <v>13.748426497</v>
      </c>
      <c r="E38" s="44">
        <f t="shared" si="5"/>
        <v>11.27808449</v>
      </c>
      <c r="F38" s="44">
        <f t="shared" si="5"/>
        <v>11.161879209</v>
      </c>
      <c r="G38" s="44">
        <f t="shared" si="5"/>
        <v>8.7725674611</v>
      </c>
      <c r="H38" s="40" t="s">
        <v>43</v>
      </c>
      <c r="AA38">
        <v>95.789896979</v>
      </c>
      <c r="AB38">
        <v>100</v>
      </c>
      <c r="AC38">
        <v>92.239967349</v>
      </c>
      <c r="AD38">
        <v>87.790390912</v>
      </c>
      <c r="AE38">
        <v>87.890815276</v>
      </c>
      <c r="AF38">
        <v>79.517295408</v>
      </c>
      <c r="AG38">
        <v>85.161940897</v>
      </c>
      <c r="AH38">
        <v>0</v>
      </c>
      <c r="AI38">
        <v>0</v>
      </c>
      <c r="AJ38">
        <v>0</v>
      </c>
      <c r="AK38">
        <v>0</v>
      </c>
      <c r="AL38" t="s">
        <v>141</v>
      </c>
      <c r="AM38" t="s">
        <v>88</v>
      </c>
      <c r="AN38">
        <v>6</v>
      </c>
      <c r="AO38">
        <v>2</v>
      </c>
      <c r="AP38">
        <v>6</v>
      </c>
    </row>
    <row r="39" spans="1:42" s="18" customFormat="1" ht="12" customHeight="1">
      <c r="A39" s="36" t="s">
        <v>23</v>
      </c>
      <c r="B39" s="44">
        <f>+AA19</f>
        <v>42.484450853</v>
      </c>
      <c r="C39" s="44">
        <f t="shared" si="5"/>
        <v>35.466993027</v>
      </c>
      <c r="D39" s="44">
        <f t="shared" si="5"/>
        <v>38.183513498</v>
      </c>
      <c r="E39" s="44">
        <f t="shared" si="5"/>
        <v>39.891255439</v>
      </c>
      <c r="F39" s="44">
        <f t="shared" si="5"/>
        <v>40.792588178</v>
      </c>
      <c r="G39" s="44">
        <f t="shared" si="5"/>
        <v>50.802027066</v>
      </c>
      <c r="H39" s="40" t="s">
        <v>53</v>
      </c>
      <c r="AA39">
        <v>1.7861003766</v>
      </c>
      <c r="AB39">
        <v>0</v>
      </c>
      <c r="AC39">
        <v>2.2938759333</v>
      </c>
      <c r="AD39">
        <v>8.622424747</v>
      </c>
      <c r="AE39">
        <v>9.026256662</v>
      </c>
      <c r="AF39">
        <v>11.131545153</v>
      </c>
      <c r="AG39">
        <v>4.3992429297</v>
      </c>
      <c r="AH39">
        <v>0</v>
      </c>
      <c r="AI39">
        <v>0</v>
      </c>
      <c r="AJ39">
        <v>0</v>
      </c>
      <c r="AK39">
        <v>0</v>
      </c>
      <c r="AL39" t="s">
        <v>141</v>
      </c>
      <c r="AM39" t="s">
        <v>88</v>
      </c>
      <c r="AN39">
        <v>6</v>
      </c>
      <c r="AO39">
        <v>2</v>
      </c>
      <c r="AP39">
        <v>7</v>
      </c>
    </row>
    <row r="40" spans="1:42" s="18" customFormat="1" ht="12" customHeight="1">
      <c r="A40" s="37" t="s">
        <v>144</v>
      </c>
      <c r="B40" s="44">
        <f>+AA20</f>
        <v>42.837115729</v>
      </c>
      <c r="C40" s="44">
        <f t="shared" si="5"/>
        <v>50.66803091</v>
      </c>
      <c r="D40" s="44">
        <f t="shared" si="5"/>
        <v>45.65565513</v>
      </c>
      <c r="E40" s="44">
        <f t="shared" si="5"/>
        <v>44.626073301</v>
      </c>
      <c r="F40" s="44">
        <f t="shared" si="5"/>
        <v>42.545833917</v>
      </c>
      <c r="G40" s="44">
        <f t="shared" si="5"/>
        <v>41.542045319</v>
      </c>
      <c r="H40" s="39" t="s">
        <v>152</v>
      </c>
      <c r="AA40">
        <v>0</v>
      </c>
      <c r="AB40">
        <v>0</v>
      </c>
      <c r="AC40">
        <v>0</v>
      </c>
      <c r="AD40">
        <v>0.1641459456</v>
      </c>
      <c r="AE40">
        <v>0.0406101968</v>
      </c>
      <c r="AF40">
        <v>0.5922998632</v>
      </c>
      <c r="AG40">
        <v>0.5681683642</v>
      </c>
      <c r="AH40">
        <v>0</v>
      </c>
      <c r="AI40">
        <v>0</v>
      </c>
      <c r="AJ40">
        <v>0</v>
      </c>
      <c r="AK40">
        <v>0</v>
      </c>
      <c r="AL40" t="s">
        <v>141</v>
      </c>
      <c r="AM40" t="s">
        <v>88</v>
      </c>
      <c r="AN40">
        <v>6</v>
      </c>
      <c r="AO40">
        <v>2</v>
      </c>
      <c r="AP40">
        <v>8</v>
      </c>
    </row>
    <row r="41" spans="1:42" s="18" customFormat="1" ht="12" customHeight="1">
      <c r="A41" s="34" t="s">
        <v>24</v>
      </c>
      <c r="B41" s="44"/>
      <c r="C41" s="44"/>
      <c r="D41" s="44"/>
      <c r="E41" s="44"/>
      <c r="F41" s="44"/>
      <c r="G41" s="44"/>
      <c r="H41" s="38" t="s">
        <v>54</v>
      </c>
      <c r="AA41">
        <v>2.4240026444</v>
      </c>
      <c r="AB41">
        <v>0</v>
      </c>
      <c r="AC41">
        <v>5.4661567181</v>
      </c>
      <c r="AD41">
        <v>3.4230383959</v>
      </c>
      <c r="AE41">
        <v>3.0423178649</v>
      </c>
      <c r="AF41">
        <v>8.7588595759</v>
      </c>
      <c r="AG41">
        <v>9.8501390373</v>
      </c>
      <c r="AH41">
        <v>0</v>
      </c>
      <c r="AI41">
        <v>0</v>
      </c>
      <c r="AJ41">
        <v>0</v>
      </c>
      <c r="AK41">
        <v>0</v>
      </c>
      <c r="AL41" t="s">
        <v>141</v>
      </c>
      <c r="AM41" t="s">
        <v>88</v>
      </c>
      <c r="AN41">
        <v>6</v>
      </c>
      <c r="AO41">
        <v>2</v>
      </c>
      <c r="AP41">
        <v>9</v>
      </c>
    </row>
    <row r="42" spans="1:42" s="18" customFormat="1" ht="12" customHeight="1">
      <c r="A42" s="37" t="s">
        <v>25</v>
      </c>
      <c r="B42" s="44"/>
      <c r="C42" s="44"/>
      <c r="D42" s="44"/>
      <c r="E42" s="44"/>
      <c r="F42" s="44"/>
      <c r="G42" s="44"/>
      <c r="H42" s="41" t="s">
        <v>55</v>
      </c>
      <c r="AA42">
        <v>97.796282977</v>
      </c>
      <c r="AB42">
        <v>100</v>
      </c>
      <c r="AC42">
        <v>100</v>
      </c>
      <c r="AD42">
        <v>93.394093413</v>
      </c>
      <c r="AE42">
        <v>96.321776399</v>
      </c>
      <c r="AF42">
        <v>97.563841489</v>
      </c>
      <c r="AG42">
        <v>99.226296078</v>
      </c>
      <c r="AH42">
        <v>0</v>
      </c>
      <c r="AI42">
        <v>0</v>
      </c>
      <c r="AJ42">
        <v>0</v>
      </c>
      <c r="AK42">
        <v>0</v>
      </c>
      <c r="AL42" t="s">
        <v>141</v>
      </c>
      <c r="AM42" t="s">
        <v>88</v>
      </c>
      <c r="AN42">
        <v>6</v>
      </c>
      <c r="AO42">
        <v>2</v>
      </c>
      <c r="AP42">
        <v>10</v>
      </c>
    </row>
    <row r="43" spans="1:42" s="18" customFormat="1" ht="12" customHeight="1">
      <c r="A43" s="36" t="s">
        <v>26</v>
      </c>
      <c r="B43" s="44">
        <f>+AA21</f>
        <v>99.550271512</v>
      </c>
      <c r="C43" s="44">
        <f aca="true" t="shared" si="6" ref="C43:G54">+AB21</f>
        <v>99.826017184</v>
      </c>
      <c r="D43" s="44">
        <f t="shared" si="6"/>
        <v>99.254584663</v>
      </c>
      <c r="E43" s="44">
        <f t="shared" si="6"/>
        <v>99.688025508</v>
      </c>
      <c r="F43" s="44">
        <f t="shared" si="6"/>
        <v>99.29181806</v>
      </c>
      <c r="G43" s="44">
        <f t="shared" si="6"/>
        <v>99.545458862</v>
      </c>
      <c r="H43" s="40" t="s">
        <v>56</v>
      </c>
      <c r="AA43">
        <v>2.2037170232</v>
      </c>
      <c r="AB43">
        <v>0</v>
      </c>
      <c r="AC43">
        <v>0</v>
      </c>
      <c r="AD43">
        <v>6.6059065867</v>
      </c>
      <c r="AE43">
        <v>3.6782236008</v>
      </c>
      <c r="AF43">
        <v>2.4361585109</v>
      </c>
      <c r="AG43">
        <v>0.7531951503</v>
      </c>
      <c r="AH43">
        <v>0</v>
      </c>
      <c r="AI43">
        <v>0</v>
      </c>
      <c r="AJ43">
        <v>0</v>
      </c>
      <c r="AK43">
        <v>0</v>
      </c>
      <c r="AL43" t="s">
        <v>141</v>
      </c>
      <c r="AM43" t="s">
        <v>88</v>
      </c>
      <c r="AN43">
        <v>6</v>
      </c>
      <c r="AO43">
        <v>2</v>
      </c>
      <c r="AP43">
        <v>11</v>
      </c>
    </row>
    <row r="44" spans="1:42" s="18" customFormat="1" ht="12" customHeight="1">
      <c r="A44" s="36" t="s">
        <v>145</v>
      </c>
      <c r="B44" s="44">
        <f aca="true" t="shared" si="7" ref="B44:B54">+AA22</f>
        <v>53.528603727</v>
      </c>
      <c r="C44" s="44">
        <f t="shared" si="6"/>
        <v>81.914178434</v>
      </c>
      <c r="D44" s="44">
        <f t="shared" si="6"/>
        <v>77.292920519</v>
      </c>
      <c r="E44" s="44">
        <f t="shared" si="6"/>
        <v>72.992292592</v>
      </c>
      <c r="F44" s="44">
        <f t="shared" si="6"/>
        <v>61.748396731</v>
      </c>
      <c r="G44" s="44">
        <f t="shared" si="6"/>
        <v>51.133928732</v>
      </c>
      <c r="H44" s="40" t="s">
        <v>57</v>
      </c>
      <c r="AA44">
        <v>42.439619725</v>
      </c>
      <c r="AB44">
        <v>33.546779907</v>
      </c>
      <c r="AC44">
        <v>23.254416461</v>
      </c>
      <c r="AD44">
        <v>11.17492325</v>
      </c>
      <c r="AE44">
        <v>10.857513081</v>
      </c>
      <c r="AF44">
        <v>15.266068489</v>
      </c>
      <c r="AG44">
        <v>20.943199005</v>
      </c>
      <c r="AH44">
        <v>0</v>
      </c>
      <c r="AI44">
        <v>0</v>
      </c>
      <c r="AJ44">
        <v>0</v>
      </c>
      <c r="AK44">
        <v>0</v>
      </c>
      <c r="AL44" t="s">
        <v>141</v>
      </c>
      <c r="AM44" t="s">
        <v>88</v>
      </c>
      <c r="AN44">
        <v>6</v>
      </c>
      <c r="AO44">
        <v>2</v>
      </c>
      <c r="AP44">
        <v>12</v>
      </c>
    </row>
    <row r="45" spans="1:42" s="18" customFormat="1" ht="12" customHeight="1">
      <c r="A45" s="36" t="s">
        <v>28</v>
      </c>
      <c r="B45" s="44">
        <f t="shared" si="7"/>
        <v>9.5655260653</v>
      </c>
      <c r="C45" s="44">
        <f t="shared" si="6"/>
        <v>28.216993155</v>
      </c>
      <c r="D45" s="44">
        <f t="shared" si="6"/>
        <v>25.681090041</v>
      </c>
      <c r="E45" s="44">
        <f t="shared" si="6"/>
        <v>16.266562712</v>
      </c>
      <c r="F45" s="44">
        <f t="shared" si="6"/>
        <v>10.371958067</v>
      </c>
      <c r="G45" s="44">
        <f t="shared" si="6"/>
        <v>6.3801718824</v>
      </c>
      <c r="H45" s="40" t="s">
        <v>58</v>
      </c>
      <c r="AA45">
        <v>55.580211085</v>
      </c>
      <c r="AB45">
        <v>66.453220093</v>
      </c>
      <c r="AC45">
        <v>64.608196433</v>
      </c>
      <c r="AD45">
        <v>50.149671633</v>
      </c>
      <c r="AE45">
        <v>51.795493532</v>
      </c>
      <c r="AF45">
        <v>44.987505248</v>
      </c>
      <c r="AG45">
        <v>38.988086503</v>
      </c>
      <c r="AH45">
        <v>0</v>
      </c>
      <c r="AI45">
        <v>0</v>
      </c>
      <c r="AJ45">
        <v>0</v>
      </c>
      <c r="AK45">
        <v>0</v>
      </c>
      <c r="AL45" t="s">
        <v>141</v>
      </c>
      <c r="AM45" t="s">
        <v>88</v>
      </c>
      <c r="AN45">
        <v>6</v>
      </c>
      <c r="AO45">
        <v>2</v>
      </c>
      <c r="AP45">
        <v>13</v>
      </c>
    </row>
    <row r="46" spans="1:42" s="18" customFormat="1" ht="12" customHeight="1">
      <c r="A46" s="36" t="s">
        <v>29</v>
      </c>
      <c r="B46" s="44">
        <f t="shared" si="7"/>
        <v>45.336573849</v>
      </c>
      <c r="C46" s="44">
        <f t="shared" si="6"/>
        <v>72.5694978</v>
      </c>
      <c r="D46" s="44">
        <f t="shared" si="6"/>
        <v>65.051369888</v>
      </c>
      <c r="E46" s="44">
        <f t="shared" si="6"/>
        <v>60.460445449</v>
      </c>
      <c r="F46" s="44">
        <f t="shared" si="6"/>
        <v>49.778399077</v>
      </c>
      <c r="G46" s="44">
        <f t="shared" si="6"/>
        <v>43.057965901</v>
      </c>
      <c r="H46" s="40" t="s">
        <v>59</v>
      </c>
      <c r="AA46">
        <v>1.7228268485</v>
      </c>
      <c r="AB46">
        <v>0</v>
      </c>
      <c r="AC46">
        <v>7.7728522814</v>
      </c>
      <c r="AD46">
        <v>25.221950077</v>
      </c>
      <c r="AE46">
        <v>24.099777105</v>
      </c>
      <c r="AF46">
        <v>25.521495178</v>
      </c>
      <c r="AG46">
        <v>24.289046612</v>
      </c>
      <c r="AH46">
        <v>0</v>
      </c>
      <c r="AI46">
        <v>0</v>
      </c>
      <c r="AJ46">
        <v>0</v>
      </c>
      <c r="AK46">
        <v>0</v>
      </c>
      <c r="AL46" t="s">
        <v>141</v>
      </c>
      <c r="AM46" t="s">
        <v>88</v>
      </c>
      <c r="AN46">
        <v>6</v>
      </c>
      <c r="AO46">
        <v>2</v>
      </c>
      <c r="AP46">
        <v>14</v>
      </c>
    </row>
    <row r="47" spans="1:42" s="18" customFormat="1" ht="12" customHeight="1">
      <c r="A47" s="36" t="s">
        <v>30</v>
      </c>
      <c r="B47" s="44">
        <f t="shared" si="7"/>
        <v>11.288556992</v>
      </c>
      <c r="C47" s="44">
        <f t="shared" si="6"/>
        <v>29.778601009</v>
      </c>
      <c r="D47" s="44">
        <f t="shared" si="6"/>
        <v>30.696047966</v>
      </c>
      <c r="E47" s="44">
        <f t="shared" si="6"/>
        <v>17.75315114</v>
      </c>
      <c r="F47" s="44">
        <f t="shared" si="6"/>
        <v>14.344375329</v>
      </c>
      <c r="G47" s="44">
        <f t="shared" si="6"/>
        <v>8.6877897833</v>
      </c>
      <c r="H47" s="40" t="s">
        <v>60</v>
      </c>
      <c r="AA47">
        <v>0.2573423417</v>
      </c>
      <c r="AB47">
        <v>0</v>
      </c>
      <c r="AC47">
        <v>4.3645348244</v>
      </c>
      <c r="AD47">
        <v>13.45345504</v>
      </c>
      <c r="AE47">
        <v>13.247216282</v>
      </c>
      <c r="AF47">
        <v>14.224931085</v>
      </c>
      <c r="AG47">
        <v>15.759159109</v>
      </c>
      <c r="AH47">
        <v>0</v>
      </c>
      <c r="AI47">
        <v>0</v>
      </c>
      <c r="AJ47">
        <v>0</v>
      </c>
      <c r="AK47">
        <v>0</v>
      </c>
      <c r="AL47" t="s">
        <v>141</v>
      </c>
      <c r="AM47" t="s">
        <v>88</v>
      </c>
      <c r="AN47">
        <v>6</v>
      </c>
      <c r="AO47">
        <v>2</v>
      </c>
      <c r="AP47">
        <v>15</v>
      </c>
    </row>
    <row r="48" spans="1:42" s="18" customFormat="1" ht="12" customHeight="1">
      <c r="A48" s="36" t="s">
        <v>146</v>
      </c>
      <c r="B48" s="44">
        <f t="shared" si="7"/>
        <v>41.94698212</v>
      </c>
      <c r="C48" s="44">
        <f t="shared" si="6"/>
        <v>80.098033007</v>
      </c>
      <c r="D48" s="44">
        <f t="shared" si="6"/>
        <v>76.254025312</v>
      </c>
      <c r="E48" s="44">
        <f t="shared" si="6"/>
        <v>65.062655263</v>
      </c>
      <c r="F48" s="44">
        <f t="shared" si="6"/>
        <v>55.454022785</v>
      </c>
      <c r="G48" s="44">
        <f t="shared" si="6"/>
        <v>37.332405544</v>
      </c>
      <c r="H48" s="40" t="s">
        <v>153</v>
      </c>
      <c r="AA48">
        <v>78.782960382</v>
      </c>
      <c r="AB48">
        <v>58.276012813</v>
      </c>
      <c r="AC48">
        <v>93.458065676</v>
      </c>
      <c r="AD48">
        <v>93.571544213</v>
      </c>
      <c r="AE48">
        <v>95.009163966</v>
      </c>
      <c r="AF48">
        <v>93.715715438</v>
      </c>
      <c r="AG48">
        <v>94.026959206</v>
      </c>
      <c r="AH48">
        <v>0</v>
      </c>
      <c r="AI48">
        <v>0</v>
      </c>
      <c r="AJ48">
        <v>0</v>
      </c>
      <c r="AK48">
        <v>0</v>
      </c>
      <c r="AL48" t="s">
        <v>141</v>
      </c>
      <c r="AM48" t="s">
        <v>88</v>
      </c>
      <c r="AN48">
        <v>6</v>
      </c>
      <c r="AO48">
        <v>2</v>
      </c>
      <c r="AP48">
        <v>16</v>
      </c>
    </row>
    <row r="49" spans="1:42" s="18" customFormat="1" ht="12" customHeight="1">
      <c r="A49" s="36" t="s">
        <v>31</v>
      </c>
      <c r="B49" s="44">
        <f t="shared" si="7"/>
        <v>20.736356708</v>
      </c>
      <c r="C49" s="44">
        <f t="shared" si="6"/>
        <v>35.195374841</v>
      </c>
      <c r="D49" s="44">
        <f t="shared" si="6"/>
        <v>34.072182726</v>
      </c>
      <c r="E49" s="44">
        <f t="shared" si="6"/>
        <v>28.031457329</v>
      </c>
      <c r="F49" s="44">
        <f t="shared" si="6"/>
        <v>22.955445577</v>
      </c>
      <c r="G49" s="44">
        <f t="shared" si="6"/>
        <v>18.138296754</v>
      </c>
      <c r="H49" s="40" t="s">
        <v>61</v>
      </c>
      <c r="AA49">
        <v>76.884972816</v>
      </c>
      <c r="AB49">
        <v>50</v>
      </c>
      <c r="AC49">
        <v>53.001304154</v>
      </c>
      <c r="AD49">
        <v>44.916613939</v>
      </c>
      <c r="AE49">
        <v>48.087486026</v>
      </c>
      <c r="AF49">
        <v>40.561622639</v>
      </c>
      <c r="AG49">
        <v>49.660587559</v>
      </c>
      <c r="AH49">
        <v>0</v>
      </c>
      <c r="AI49">
        <v>0</v>
      </c>
      <c r="AJ49">
        <v>0</v>
      </c>
      <c r="AK49">
        <v>0</v>
      </c>
      <c r="AL49" t="s">
        <v>141</v>
      </c>
      <c r="AM49" t="s">
        <v>88</v>
      </c>
      <c r="AN49">
        <v>6</v>
      </c>
      <c r="AO49">
        <v>2</v>
      </c>
      <c r="AP49">
        <v>17</v>
      </c>
    </row>
    <row r="50" spans="1:42" s="18" customFormat="1" ht="12" customHeight="1">
      <c r="A50" s="36" t="s">
        <v>32</v>
      </c>
      <c r="B50" s="44">
        <f t="shared" si="7"/>
        <v>79.821730592</v>
      </c>
      <c r="C50" s="44">
        <f t="shared" si="6"/>
        <v>89.931341808</v>
      </c>
      <c r="D50" s="44">
        <f t="shared" si="6"/>
        <v>83.179575611</v>
      </c>
      <c r="E50" s="44">
        <f t="shared" si="6"/>
        <v>85.191651617</v>
      </c>
      <c r="F50" s="44">
        <f t="shared" si="6"/>
        <v>84.944347281</v>
      </c>
      <c r="G50" s="44">
        <f t="shared" si="6"/>
        <v>82.384921003</v>
      </c>
      <c r="H50" s="40" t="s">
        <v>62</v>
      </c>
      <c r="AA50">
        <v>1.1224131383</v>
      </c>
      <c r="AB50">
        <v>0</v>
      </c>
      <c r="AC50">
        <v>3.585177826</v>
      </c>
      <c r="AD50">
        <v>7.0672775598</v>
      </c>
      <c r="AE50">
        <v>6.829583293</v>
      </c>
      <c r="AF50">
        <v>9.1729517814</v>
      </c>
      <c r="AG50">
        <v>7.9794270475</v>
      </c>
      <c r="AH50">
        <v>0</v>
      </c>
      <c r="AI50">
        <v>0</v>
      </c>
      <c r="AJ50">
        <v>0</v>
      </c>
      <c r="AK50">
        <v>0</v>
      </c>
      <c r="AL50" t="s">
        <v>141</v>
      </c>
      <c r="AM50" t="s">
        <v>88</v>
      </c>
      <c r="AN50">
        <v>6</v>
      </c>
      <c r="AO50">
        <v>2</v>
      </c>
      <c r="AP50">
        <v>18</v>
      </c>
    </row>
    <row r="51" spans="1:42" s="18" customFormat="1" ht="12" customHeight="1">
      <c r="A51" s="36" t="s">
        <v>33</v>
      </c>
      <c r="B51" s="44">
        <f t="shared" si="7"/>
        <v>66.123712329</v>
      </c>
      <c r="C51" s="44">
        <f t="shared" si="6"/>
        <v>93.587967593</v>
      </c>
      <c r="D51" s="44">
        <f t="shared" si="6"/>
        <v>94.046048322</v>
      </c>
      <c r="E51" s="44">
        <f t="shared" si="6"/>
        <v>91.334528435</v>
      </c>
      <c r="F51" s="44">
        <f t="shared" si="6"/>
        <v>79.778417782</v>
      </c>
      <c r="G51" s="44">
        <f t="shared" si="6"/>
        <v>69.128224737</v>
      </c>
      <c r="H51" s="40" t="s">
        <v>63</v>
      </c>
      <c r="AA51">
        <v>79.032375103</v>
      </c>
      <c r="AB51">
        <v>80.390934544</v>
      </c>
      <c r="AC51">
        <v>96.200064148</v>
      </c>
      <c r="AD51">
        <v>91.110725375</v>
      </c>
      <c r="AE51">
        <v>93.23399319</v>
      </c>
      <c r="AF51">
        <v>93.8237577</v>
      </c>
      <c r="AG51">
        <v>93.324922227</v>
      </c>
      <c r="AH51">
        <v>0</v>
      </c>
      <c r="AI51">
        <v>0</v>
      </c>
      <c r="AJ51">
        <v>0</v>
      </c>
      <c r="AK51">
        <v>0</v>
      </c>
      <c r="AL51" t="s">
        <v>141</v>
      </c>
      <c r="AM51" t="s">
        <v>88</v>
      </c>
      <c r="AN51">
        <v>5</v>
      </c>
      <c r="AO51">
        <v>2</v>
      </c>
      <c r="AP51">
        <v>16</v>
      </c>
    </row>
    <row r="52" spans="1:42" s="18" customFormat="1" ht="12" customHeight="1">
      <c r="A52" s="36" t="s">
        <v>34</v>
      </c>
      <c r="B52" s="44">
        <f t="shared" si="7"/>
        <v>97.362321039</v>
      </c>
      <c r="C52" s="44">
        <f t="shared" si="6"/>
        <v>99.400047204</v>
      </c>
      <c r="D52" s="44">
        <f t="shared" si="6"/>
        <v>99.17608764</v>
      </c>
      <c r="E52" s="44">
        <f t="shared" si="6"/>
        <v>98.651524232</v>
      </c>
      <c r="F52" s="44">
        <f t="shared" si="6"/>
        <v>97.544885793</v>
      </c>
      <c r="G52" s="44">
        <f t="shared" si="6"/>
        <v>97.425142599</v>
      </c>
      <c r="H52" s="40" t="s">
        <v>64</v>
      </c>
      <c r="AA52">
        <v>79.73573932</v>
      </c>
      <c r="AB52">
        <v>83.404823111</v>
      </c>
      <c r="AC52">
        <v>73.641880986</v>
      </c>
      <c r="AD52">
        <v>48.747914619</v>
      </c>
      <c r="AE52">
        <v>47.6570036</v>
      </c>
      <c r="AF52">
        <v>39.903238002</v>
      </c>
      <c r="AG52">
        <v>48.653940042</v>
      </c>
      <c r="AH52">
        <v>0</v>
      </c>
      <c r="AI52">
        <v>0</v>
      </c>
      <c r="AJ52">
        <v>0</v>
      </c>
      <c r="AK52">
        <v>0</v>
      </c>
      <c r="AL52" t="s">
        <v>141</v>
      </c>
      <c r="AM52" t="s">
        <v>88</v>
      </c>
      <c r="AN52">
        <v>5</v>
      </c>
      <c r="AO52">
        <v>2</v>
      </c>
      <c r="AP52">
        <v>17</v>
      </c>
    </row>
    <row r="53" spans="1:42" s="18" customFormat="1" ht="12" customHeight="1">
      <c r="A53" s="36" t="s">
        <v>147</v>
      </c>
      <c r="B53" s="44">
        <f t="shared" si="7"/>
        <v>88.00726338</v>
      </c>
      <c r="C53" s="44">
        <f t="shared" si="6"/>
        <v>99.235103186</v>
      </c>
      <c r="D53" s="44">
        <f t="shared" si="6"/>
        <v>98.839120921</v>
      </c>
      <c r="E53" s="44">
        <f t="shared" si="6"/>
        <v>99.584724268</v>
      </c>
      <c r="F53" s="44">
        <f t="shared" si="6"/>
        <v>99.288879672</v>
      </c>
      <c r="G53" s="44">
        <f t="shared" si="6"/>
        <v>94.38461049</v>
      </c>
      <c r="H53" s="40" t="s">
        <v>65</v>
      </c>
      <c r="AA53">
        <v>0.9151621939</v>
      </c>
      <c r="AB53">
        <v>16.595176889</v>
      </c>
      <c r="AC53">
        <v>0</v>
      </c>
      <c r="AD53">
        <v>5.1309350194</v>
      </c>
      <c r="AE53">
        <v>5.8408506093</v>
      </c>
      <c r="AF53">
        <v>5.4360084497</v>
      </c>
      <c r="AG53">
        <v>8.0533890293</v>
      </c>
      <c r="AH53">
        <v>0</v>
      </c>
      <c r="AI53">
        <v>0</v>
      </c>
      <c r="AJ53">
        <v>0</v>
      </c>
      <c r="AK53">
        <v>0</v>
      </c>
      <c r="AL53" t="s">
        <v>141</v>
      </c>
      <c r="AM53" t="s">
        <v>88</v>
      </c>
      <c r="AN53">
        <v>5</v>
      </c>
      <c r="AO53">
        <v>2</v>
      </c>
      <c r="AP53">
        <v>18</v>
      </c>
    </row>
    <row r="54" spans="1:8" s="18" customFormat="1" ht="12" customHeight="1">
      <c r="A54" s="36" t="s">
        <v>148</v>
      </c>
      <c r="B54" s="44">
        <f t="shared" si="7"/>
        <v>59.661753654</v>
      </c>
      <c r="C54" s="44">
        <f t="shared" si="6"/>
        <v>90.111743454</v>
      </c>
      <c r="D54" s="44">
        <f t="shared" si="6"/>
        <v>88.633791764</v>
      </c>
      <c r="E54" s="44">
        <f t="shared" si="6"/>
        <v>84.42399835</v>
      </c>
      <c r="F54" s="44">
        <f t="shared" si="6"/>
        <v>72.490276006</v>
      </c>
      <c r="G54" s="44">
        <f t="shared" si="6"/>
        <v>62.39723081</v>
      </c>
      <c r="H54" s="40" t="s">
        <v>154</v>
      </c>
    </row>
    <row r="55" spans="1:8" s="23" customFormat="1" ht="12" customHeight="1" thickBot="1">
      <c r="A55" s="20"/>
      <c r="B55" s="21"/>
      <c r="C55" s="21"/>
      <c r="D55" s="21"/>
      <c r="E55" s="21"/>
      <c r="F55" s="21"/>
      <c r="G55" s="20"/>
      <c r="H55" s="22"/>
    </row>
    <row r="56" spans="1:6" s="18" customFormat="1" ht="12" customHeight="1" thickTop="1">
      <c r="A56" s="19"/>
      <c r="B56" s="24"/>
      <c r="C56" s="24"/>
      <c r="D56" s="24"/>
      <c r="E56" s="24"/>
      <c r="F56" s="24"/>
    </row>
  </sheetData>
  <mergeCells count="5">
    <mergeCell ref="A3:D3"/>
    <mergeCell ref="E1:H1"/>
    <mergeCell ref="E5:H5"/>
    <mergeCell ref="E3:H3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3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95年家庭收支調查報告</v>
      </c>
      <c r="B1" s="2"/>
      <c r="C1" s="2"/>
      <c r="D1" s="2"/>
      <c r="E1" s="2"/>
      <c r="F1" s="64" t="str">
        <f>'26,27'!$E$1</f>
        <v>The Survey of Family Income and Expenditure, 2006</v>
      </c>
      <c r="G1" s="64"/>
      <c r="H1" s="64"/>
      <c r="I1" s="64"/>
      <c r="AA1">
        <v>395984.96797</v>
      </c>
      <c r="AB1">
        <v>1782.56385</v>
      </c>
      <c r="AC1">
        <v>37952.494699</v>
      </c>
      <c r="AD1">
        <v>837781.77868</v>
      </c>
      <c r="AE1">
        <v>1005095.82</v>
      </c>
      <c r="AF1">
        <v>328473.91433</v>
      </c>
      <c r="AG1">
        <v>1199369.0805</v>
      </c>
      <c r="AH1">
        <v>0</v>
      </c>
      <c r="AI1">
        <v>0</v>
      </c>
      <c r="AJ1">
        <v>0</v>
      </c>
      <c r="AK1">
        <v>0</v>
      </c>
      <c r="AL1" t="s">
        <v>141</v>
      </c>
      <c r="AM1" t="s">
        <v>88</v>
      </c>
      <c r="AN1">
        <v>6</v>
      </c>
      <c r="AO1">
        <v>2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3.1618835886</v>
      </c>
      <c r="AB2">
        <v>4.0754864482</v>
      </c>
      <c r="AC2">
        <v>3.4608041181</v>
      </c>
      <c r="AD2">
        <v>4.0315519948</v>
      </c>
      <c r="AE2">
        <v>3.9922018481</v>
      </c>
      <c r="AF2">
        <v>3.4609858402</v>
      </c>
      <c r="AG2">
        <v>1.9455983646</v>
      </c>
      <c r="AH2">
        <v>0</v>
      </c>
      <c r="AI2">
        <v>0</v>
      </c>
      <c r="AJ2">
        <v>0</v>
      </c>
      <c r="AK2">
        <v>0</v>
      </c>
      <c r="AL2" t="s">
        <v>141</v>
      </c>
      <c r="AM2" t="s">
        <v>88</v>
      </c>
      <c r="AN2">
        <v>6</v>
      </c>
      <c r="AO2">
        <v>2</v>
      </c>
      <c r="AP2">
        <v>2</v>
      </c>
    </row>
    <row r="3" spans="1:42" ht="15.75" customHeight="1">
      <c r="A3" s="4" t="s">
        <v>232</v>
      </c>
      <c r="B3" s="5"/>
      <c r="C3" s="5"/>
      <c r="D3" s="5"/>
      <c r="E3" s="5"/>
      <c r="F3" s="66" t="s">
        <v>222</v>
      </c>
      <c r="G3" s="66"/>
      <c r="H3" s="66"/>
      <c r="I3" s="66"/>
      <c r="AA3">
        <v>2.6130381466</v>
      </c>
      <c r="AB3">
        <v>2.9386669222</v>
      </c>
      <c r="AC3">
        <v>2.6179763781</v>
      </c>
      <c r="AD3">
        <v>2.8501222512</v>
      </c>
      <c r="AE3">
        <v>2.885844002</v>
      </c>
      <c r="AF3">
        <v>2.6482548953</v>
      </c>
      <c r="AG3">
        <v>1.7638144521</v>
      </c>
      <c r="AH3">
        <v>0</v>
      </c>
      <c r="AI3">
        <v>0</v>
      </c>
      <c r="AJ3">
        <v>0</v>
      </c>
      <c r="AK3">
        <v>0</v>
      </c>
      <c r="AL3" t="s">
        <v>141</v>
      </c>
      <c r="AM3" t="s">
        <v>88</v>
      </c>
      <c r="AN3">
        <v>6</v>
      </c>
      <c r="AO3">
        <v>2</v>
      </c>
      <c r="AP3">
        <v>3</v>
      </c>
    </row>
    <row r="4" spans="1:42" ht="15.75" customHeight="1">
      <c r="A4" s="6"/>
      <c r="B4" s="2"/>
      <c r="C4" s="2"/>
      <c r="D4" s="2"/>
      <c r="E4" s="2"/>
      <c r="F4" s="67" t="s">
        <v>224</v>
      </c>
      <c r="G4" s="67"/>
      <c r="H4" s="67"/>
      <c r="I4" s="67"/>
      <c r="AA4">
        <v>1.8646372072</v>
      </c>
      <c r="AB4">
        <v>1.929554235</v>
      </c>
      <c r="AC4">
        <v>1.7285241243</v>
      </c>
      <c r="AD4">
        <v>1.9079556971</v>
      </c>
      <c r="AE4">
        <v>1.8866053953</v>
      </c>
      <c r="AF4">
        <v>1.7323889585</v>
      </c>
      <c r="AG4">
        <v>0.0626877049</v>
      </c>
      <c r="AH4">
        <v>0</v>
      </c>
      <c r="AI4">
        <v>0</v>
      </c>
      <c r="AJ4">
        <v>0</v>
      </c>
      <c r="AK4">
        <v>0</v>
      </c>
      <c r="AL4" t="s">
        <v>141</v>
      </c>
      <c r="AM4" t="s">
        <v>88</v>
      </c>
      <c r="AN4">
        <v>6</v>
      </c>
      <c r="AO4">
        <v>2</v>
      </c>
      <c r="AP4">
        <v>4</v>
      </c>
    </row>
    <row r="5" spans="1:42" ht="15.75" customHeight="1" thickBot="1">
      <c r="A5" s="33"/>
      <c r="B5" s="33" t="str">
        <f>'26,27'!$B$5</f>
        <v>民國九十五年</v>
      </c>
      <c r="C5" s="33"/>
      <c r="D5" s="33"/>
      <c r="E5" s="29"/>
      <c r="F5" s="65">
        <f>'26,27'!$E$5</f>
        <v>2006</v>
      </c>
      <c r="G5" s="65"/>
      <c r="H5" s="65"/>
      <c r="I5" s="65"/>
      <c r="AA5">
        <v>1.5501950084</v>
      </c>
      <c r="AB5">
        <v>1.929554235</v>
      </c>
      <c r="AC5">
        <v>1.5152468377</v>
      </c>
      <c r="AD5">
        <v>1.8802920832</v>
      </c>
      <c r="AE5">
        <v>1.8808705015</v>
      </c>
      <c r="AF5">
        <v>1.7906528098</v>
      </c>
      <c r="AG5">
        <v>1.0857865185</v>
      </c>
      <c r="AH5">
        <v>0</v>
      </c>
      <c r="AI5">
        <v>0</v>
      </c>
      <c r="AJ5">
        <v>0</v>
      </c>
      <c r="AK5">
        <v>0</v>
      </c>
      <c r="AL5" t="s">
        <v>141</v>
      </c>
      <c r="AM5" t="s">
        <v>88</v>
      </c>
      <c r="AN5">
        <v>6</v>
      </c>
      <c r="AO5">
        <v>2</v>
      </c>
      <c r="AP5">
        <v>5</v>
      </c>
    </row>
    <row r="6" spans="1:42" ht="15.75" customHeight="1" thickTop="1">
      <c r="A6" s="56"/>
      <c r="B6" s="57"/>
      <c r="C6" s="57"/>
      <c r="D6" s="57"/>
      <c r="E6" s="62"/>
      <c r="F6" s="60"/>
      <c r="G6" s="58"/>
      <c r="H6" s="58"/>
      <c r="I6" s="59"/>
      <c r="AA6">
        <v>95.789896979</v>
      </c>
      <c r="AB6">
        <v>100</v>
      </c>
      <c r="AC6">
        <v>92.239967349</v>
      </c>
      <c r="AD6">
        <v>87.790390912</v>
      </c>
      <c r="AE6">
        <v>87.890815276</v>
      </c>
      <c r="AF6">
        <v>79.517295408</v>
      </c>
      <c r="AG6">
        <v>85.161940897</v>
      </c>
      <c r="AH6">
        <v>0</v>
      </c>
      <c r="AI6">
        <v>0</v>
      </c>
      <c r="AJ6">
        <v>0</v>
      </c>
      <c r="AK6">
        <v>0</v>
      </c>
      <c r="AL6" t="s">
        <v>141</v>
      </c>
      <c r="AM6" t="s">
        <v>88</v>
      </c>
      <c r="AN6">
        <v>6</v>
      </c>
      <c r="AO6">
        <v>2</v>
      </c>
      <c r="AP6">
        <v>6</v>
      </c>
    </row>
    <row r="7" spans="1:42" s="10" customFormat="1" ht="12.75" customHeight="1">
      <c r="A7" s="7"/>
      <c r="B7" s="8" t="s">
        <v>104</v>
      </c>
      <c r="C7" s="8" t="s">
        <v>105</v>
      </c>
      <c r="D7" s="8" t="s">
        <v>106</v>
      </c>
      <c r="E7" s="8" t="s">
        <v>107</v>
      </c>
      <c r="F7" s="8" t="s">
        <v>108</v>
      </c>
      <c r="G7" s="8" t="s">
        <v>109</v>
      </c>
      <c r="H7" s="8" t="s">
        <v>110</v>
      </c>
      <c r="I7" s="9"/>
      <c r="AA7">
        <v>1.7861003766</v>
      </c>
      <c r="AB7">
        <v>0</v>
      </c>
      <c r="AC7">
        <v>2.2938759333</v>
      </c>
      <c r="AD7">
        <v>8.622424747</v>
      </c>
      <c r="AE7">
        <v>9.026256662</v>
      </c>
      <c r="AF7">
        <v>11.131545153</v>
      </c>
      <c r="AG7">
        <v>4.3992429297</v>
      </c>
      <c r="AH7">
        <v>0</v>
      </c>
      <c r="AI7">
        <v>0</v>
      </c>
      <c r="AJ7">
        <v>0</v>
      </c>
      <c r="AK7">
        <v>0</v>
      </c>
      <c r="AL7" t="s">
        <v>141</v>
      </c>
      <c r="AM7" t="s">
        <v>88</v>
      </c>
      <c r="AN7">
        <v>6</v>
      </c>
      <c r="AO7">
        <v>2</v>
      </c>
      <c r="AP7">
        <v>7</v>
      </c>
    </row>
    <row r="8" spans="1:42" s="10" customFormat="1" ht="12.75" customHeight="1">
      <c r="A8" s="11"/>
      <c r="B8" s="8" t="s">
        <v>111</v>
      </c>
      <c r="C8" s="8" t="s">
        <v>112</v>
      </c>
      <c r="D8" s="8" t="s">
        <v>113</v>
      </c>
      <c r="E8" s="8" t="s">
        <v>114</v>
      </c>
      <c r="F8" s="8" t="s">
        <v>115</v>
      </c>
      <c r="G8" s="8" t="s">
        <v>116</v>
      </c>
      <c r="H8" s="8" t="s">
        <v>0</v>
      </c>
      <c r="I8" s="12"/>
      <c r="AA8">
        <v>0</v>
      </c>
      <c r="AB8">
        <v>0</v>
      </c>
      <c r="AC8">
        <v>0</v>
      </c>
      <c r="AD8">
        <v>0.1641459456</v>
      </c>
      <c r="AE8">
        <v>0.0406101968</v>
      </c>
      <c r="AF8">
        <v>0.5922998632</v>
      </c>
      <c r="AG8">
        <v>0.5681683642</v>
      </c>
      <c r="AH8">
        <v>0</v>
      </c>
      <c r="AI8">
        <v>0</v>
      </c>
      <c r="AJ8">
        <v>0</v>
      </c>
      <c r="AK8">
        <v>0</v>
      </c>
      <c r="AL8" t="s">
        <v>141</v>
      </c>
      <c r="AM8" t="s">
        <v>88</v>
      </c>
      <c r="AN8">
        <v>6</v>
      </c>
      <c r="AO8">
        <v>2</v>
      </c>
      <c r="AP8">
        <v>8</v>
      </c>
    </row>
    <row r="9" spans="1:42" s="10" customFormat="1" ht="12.75" customHeight="1">
      <c r="A9" s="11"/>
      <c r="B9" s="8" t="s">
        <v>87</v>
      </c>
      <c r="C9" s="48"/>
      <c r="D9" s="48"/>
      <c r="E9" s="48"/>
      <c r="F9" s="48"/>
      <c r="G9" s="48"/>
      <c r="H9" s="48"/>
      <c r="I9" s="12"/>
      <c r="AA9">
        <v>2.4240026444</v>
      </c>
      <c r="AB9">
        <v>0</v>
      </c>
      <c r="AC9">
        <v>5.4661567181</v>
      </c>
      <c r="AD9">
        <v>3.4230383959</v>
      </c>
      <c r="AE9">
        <v>3.0423178649</v>
      </c>
      <c r="AF9">
        <v>8.7588595759</v>
      </c>
      <c r="AG9">
        <v>9.8501390373</v>
      </c>
      <c r="AH9">
        <v>0</v>
      </c>
      <c r="AI9">
        <v>0</v>
      </c>
      <c r="AJ9">
        <v>0</v>
      </c>
      <c r="AK9">
        <v>0</v>
      </c>
      <c r="AL9" t="s">
        <v>141</v>
      </c>
      <c r="AM9" t="s">
        <v>88</v>
      </c>
      <c r="AN9">
        <v>6</v>
      </c>
      <c r="AO9">
        <v>2</v>
      </c>
      <c r="AP9">
        <v>9</v>
      </c>
    </row>
    <row r="10" spans="1:42" s="10" customFormat="1" ht="12.75" customHeight="1">
      <c r="A10" s="11"/>
      <c r="B10" s="8"/>
      <c r="C10" s="48"/>
      <c r="D10" s="48"/>
      <c r="E10" s="48"/>
      <c r="F10" s="48"/>
      <c r="G10" s="48"/>
      <c r="H10" s="48"/>
      <c r="I10" s="12"/>
      <c r="AA10">
        <v>97.796282977</v>
      </c>
      <c r="AB10">
        <v>100</v>
      </c>
      <c r="AC10">
        <v>100</v>
      </c>
      <c r="AD10">
        <v>93.394093413</v>
      </c>
      <c r="AE10">
        <v>96.321776399</v>
      </c>
      <c r="AF10">
        <v>97.563841489</v>
      </c>
      <c r="AG10">
        <v>99.226296078</v>
      </c>
      <c r="AH10">
        <v>0</v>
      </c>
      <c r="AI10">
        <v>0</v>
      </c>
      <c r="AJ10">
        <v>0</v>
      </c>
      <c r="AK10">
        <v>0</v>
      </c>
      <c r="AL10" t="s">
        <v>141</v>
      </c>
      <c r="AM10" t="s">
        <v>88</v>
      </c>
      <c r="AN10">
        <v>6</v>
      </c>
      <c r="AO10">
        <v>2</v>
      </c>
      <c r="AP10">
        <v>10</v>
      </c>
    </row>
    <row r="11" spans="1:42" s="10" customFormat="1" ht="12.75" customHeight="1">
      <c r="A11" s="11"/>
      <c r="B11" s="48" t="s">
        <v>123</v>
      </c>
      <c r="C11" s="48" t="s">
        <v>117</v>
      </c>
      <c r="D11" s="48" t="s">
        <v>118</v>
      </c>
      <c r="E11" s="48" t="s">
        <v>119</v>
      </c>
      <c r="F11" s="48" t="s">
        <v>120</v>
      </c>
      <c r="G11" s="48" t="s">
        <v>121</v>
      </c>
      <c r="H11" s="48" t="s">
        <v>122</v>
      </c>
      <c r="I11" s="12"/>
      <c r="AA11">
        <v>2.2037170232</v>
      </c>
      <c r="AB11">
        <v>0</v>
      </c>
      <c r="AC11">
        <v>0</v>
      </c>
      <c r="AD11">
        <v>6.6059065867</v>
      </c>
      <c r="AE11">
        <v>3.6782236008</v>
      </c>
      <c r="AF11">
        <v>2.4361585109</v>
      </c>
      <c r="AG11">
        <v>0.7531951503</v>
      </c>
      <c r="AH11">
        <v>0</v>
      </c>
      <c r="AI11">
        <v>0</v>
      </c>
      <c r="AJ11">
        <v>0</v>
      </c>
      <c r="AK11">
        <v>0</v>
      </c>
      <c r="AL11" t="s">
        <v>141</v>
      </c>
      <c r="AM11" t="s">
        <v>88</v>
      </c>
      <c r="AN11">
        <v>6</v>
      </c>
      <c r="AO11">
        <v>2</v>
      </c>
      <c r="AP11">
        <v>11</v>
      </c>
    </row>
    <row r="12" spans="1:42" s="10" customFormat="1" ht="12.75" customHeight="1">
      <c r="A12" s="11"/>
      <c r="B12" s="48" t="s">
        <v>127</v>
      </c>
      <c r="C12" s="51"/>
      <c r="D12" s="49"/>
      <c r="E12" s="48" t="s">
        <v>124</v>
      </c>
      <c r="F12" s="48" t="s">
        <v>125</v>
      </c>
      <c r="G12" s="48" t="s">
        <v>126</v>
      </c>
      <c r="H12" s="49" t="s">
        <v>6</v>
      </c>
      <c r="I12" s="12"/>
      <c r="AA12">
        <v>42.439619725</v>
      </c>
      <c r="AB12">
        <v>33.546779907</v>
      </c>
      <c r="AC12">
        <v>23.254416461</v>
      </c>
      <c r="AD12">
        <v>11.17492325</v>
      </c>
      <c r="AE12">
        <v>10.857513081</v>
      </c>
      <c r="AF12">
        <v>15.266068489</v>
      </c>
      <c r="AG12">
        <v>20.943199005</v>
      </c>
      <c r="AH12">
        <v>0</v>
      </c>
      <c r="AI12">
        <v>0</v>
      </c>
      <c r="AJ12">
        <v>0</v>
      </c>
      <c r="AK12">
        <v>0</v>
      </c>
      <c r="AL12" t="s">
        <v>141</v>
      </c>
      <c r="AM12" t="s">
        <v>88</v>
      </c>
      <c r="AN12">
        <v>6</v>
      </c>
      <c r="AO12">
        <v>2</v>
      </c>
      <c r="AP12">
        <v>12</v>
      </c>
    </row>
    <row r="13" spans="1:42" s="10" customFormat="1" ht="15.75" customHeight="1">
      <c r="A13" s="11"/>
      <c r="B13" s="48" t="s">
        <v>130</v>
      </c>
      <c r="C13" s="49"/>
      <c r="D13" s="49"/>
      <c r="E13" s="48" t="s">
        <v>128</v>
      </c>
      <c r="F13" s="48" t="s">
        <v>129</v>
      </c>
      <c r="G13" s="49"/>
      <c r="H13" s="49"/>
      <c r="I13" s="12"/>
      <c r="AA13">
        <v>55.580211085</v>
      </c>
      <c r="AB13">
        <v>66.453220093</v>
      </c>
      <c r="AC13">
        <v>64.608196433</v>
      </c>
      <c r="AD13">
        <v>50.149671633</v>
      </c>
      <c r="AE13">
        <v>51.795493532</v>
      </c>
      <c r="AF13">
        <v>44.987505248</v>
      </c>
      <c r="AG13">
        <v>38.988086503</v>
      </c>
      <c r="AH13">
        <v>0</v>
      </c>
      <c r="AI13">
        <v>0</v>
      </c>
      <c r="AJ13">
        <v>0</v>
      </c>
      <c r="AK13">
        <v>0</v>
      </c>
      <c r="AL13" t="s">
        <v>141</v>
      </c>
      <c r="AM13" t="s">
        <v>88</v>
      </c>
      <c r="AN13">
        <v>6</v>
      </c>
      <c r="AO13">
        <v>2</v>
      </c>
      <c r="AP13">
        <v>13</v>
      </c>
    </row>
    <row r="14" spans="1:42" s="28" customFormat="1" ht="12.75" customHeight="1">
      <c r="A14" s="13"/>
      <c r="B14" s="30"/>
      <c r="C14" s="32"/>
      <c r="D14" s="32"/>
      <c r="E14" s="32"/>
      <c r="F14" s="13"/>
      <c r="G14" s="32"/>
      <c r="H14" s="32"/>
      <c r="I14" s="14"/>
      <c r="AA14">
        <v>1.7228268485</v>
      </c>
      <c r="AB14">
        <v>0</v>
      </c>
      <c r="AC14">
        <v>7.7728522814</v>
      </c>
      <c r="AD14">
        <v>25.221950077</v>
      </c>
      <c r="AE14">
        <v>24.099777105</v>
      </c>
      <c r="AF14">
        <v>25.521495178</v>
      </c>
      <c r="AG14">
        <v>24.289046612</v>
      </c>
      <c r="AH14">
        <v>0</v>
      </c>
      <c r="AI14">
        <v>0</v>
      </c>
      <c r="AJ14">
        <v>0</v>
      </c>
      <c r="AK14">
        <v>0</v>
      </c>
      <c r="AL14" t="s">
        <v>141</v>
      </c>
      <c r="AM14" t="s">
        <v>88</v>
      </c>
      <c r="AN14">
        <v>6</v>
      </c>
      <c r="AO14">
        <v>2</v>
      </c>
      <c r="AP14">
        <v>14</v>
      </c>
    </row>
    <row r="15" spans="1:42" s="10" customFormat="1" ht="12" customHeight="1">
      <c r="A15" s="11"/>
      <c r="B15" s="15"/>
      <c r="C15" s="15"/>
      <c r="D15" s="15"/>
      <c r="E15" s="15"/>
      <c r="F15" s="15"/>
      <c r="G15" s="15"/>
      <c r="H15" s="11"/>
      <c r="I15" s="16"/>
      <c r="AA15">
        <v>0.2573423417</v>
      </c>
      <c r="AB15">
        <v>0</v>
      </c>
      <c r="AC15">
        <v>4.3645348244</v>
      </c>
      <c r="AD15">
        <v>13.45345504</v>
      </c>
      <c r="AE15">
        <v>13.247216282</v>
      </c>
      <c r="AF15">
        <v>14.224931085</v>
      </c>
      <c r="AG15">
        <v>15.759159109</v>
      </c>
      <c r="AH15">
        <v>0</v>
      </c>
      <c r="AI15">
        <v>0</v>
      </c>
      <c r="AJ15">
        <v>0</v>
      </c>
      <c r="AK15">
        <v>0</v>
      </c>
      <c r="AL15" t="s">
        <v>141</v>
      </c>
      <c r="AM15" t="s">
        <v>88</v>
      </c>
      <c r="AN15">
        <v>6</v>
      </c>
      <c r="AO15">
        <v>2</v>
      </c>
      <c r="AP15">
        <v>15</v>
      </c>
    </row>
    <row r="16" spans="1:42" s="18" customFormat="1" ht="12.75" customHeight="1">
      <c r="A16" s="34" t="s">
        <v>1</v>
      </c>
      <c r="B16" s="42">
        <f aca="true" t="shared" si="0" ref="B16:H20">+AA1</f>
        <v>395984.96797</v>
      </c>
      <c r="C16" s="42">
        <f t="shared" si="0"/>
        <v>1782.56385</v>
      </c>
      <c r="D16" s="42">
        <f t="shared" si="0"/>
        <v>37952.494699</v>
      </c>
      <c r="E16" s="42">
        <f t="shared" si="0"/>
        <v>837781.77868</v>
      </c>
      <c r="F16" s="42">
        <f t="shared" si="0"/>
        <v>1005095.82</v>
      </c>
      <c r="G16" s="42">
        <f t="shared" si="0"/>
        <v>328473.91433</v>
      </c>
      <c r="H16" s="42">
        <f t="shared" si="0"/>
        <v>1199369.0805</v>
      </c>
      <c r="I16" s="38" t="s">
        <v>35</v>
      </c>
      <c r="AA16">
        <v>78.782960382</v>
      </c>
      <c r="AB16">
        <v>58.276012813</v>
      </c>
      <c r="AC16">
        <v>93.458065676</v>
      </c>
      <c r="AD16">
        <v>93.571544213</v>
      </c>
      <c r="AE16">
        <v>95.009163966</v>
      </c>
      <c r="AF16">
        <v>93.715715438</v>
      </c>
      <c r="AG16">
        <v>94.026959206</v>
      </c>
      <c r="AH16">
        <v>0</v>
      </c>
      <c r="AI16">
        <v>0</v>
      </c>
      <c r="AJ16">
        <v>0</v>
      </c>
      <c r="AK16">
        <v>0</v>
      </c>
      <c r="AL16" t="s">
        <v>141</v>
      </c>
      <c r="AM16" t="s">
        <v>88</v>
      </c>
      <c r="AN16">
        <v>6</v>
      </c>
      <c r="AO16">
        <v>2</v>
      </c>
      <c r="AP16">
        <v>16</v>
      </c>
    </row>
    <row r="17" spans="1:42" s="18" customFormat="1" ht="12.75" customHeight="1">
      <c r="A17" s="34" t="s">
        <v>2</v>
      </c>
      <c r="B17" s="43">
        <f t="shared" si="0"/>
        <v>3.1618835886</v>
      </c>
      <c r="C17" s="43">
        <f t="shared" si="0"/>
        <v>4.0754864482</v>
      </c>
      <c r="D17" s="43">
        <f t="shared" si="0"/>
        <v>3.4608041181</v>
      </c>
      <c r="E17" s="43">
        <f t="shared" si="0"/>
        <v>4.0315519948</v>
      </c>
      <c r="F17" s="43">
        <f t="shared" si="0"/>
        <v>3.9922018481</v>
      </c>
      <c r="G17" s="43">
        <f t="shared" si="0"/>
        <v>3.4609858402</v>
      </c>
      <c r="H17" s="43">
        <f t="shared" si="0"/>
        <v>1.9455983646</v>
      </c>
      <c r="I17" s="38" t="s">
        <v>36</v>
      </c>
      <c r="AA17">
        <v>76.884972816</v>
      </c>
      <c r="AB17">
        <v>50</v>
      </c>
      <c r="AC17">
        <v>53.001304154</v>
      </c>
      <c r="AD17">
        <v>44.916613939</v>
      </c>
      <c r="AE17">
        <v>48.087486026</v>
      </c>
      <c r="AF17">
        <v>40.561622639</v>
      </c>
      <c r="AG17">
        <v>49.660587559</v>
      </c>
      <c r="AH17">
        <v>0</v>
      </c>
      <c r="AI17">
        <v>0</v>
      </c>
      <c r="AJ17">
        <v>0</v>
      </c>
      <c r="AK17">
        <v>0</v>
      </c>
      <c r="AL17" t="s">
        <v>141</v>
      </c>
      <c r="AM17" t="s">
        <v>88</v>
      </c>
      <c r="AN17">
        <v>6</v>
      </c>
      <c r="AO17">
        <v>2</v>
      </c>
      <c r="AP17">
        <v>17</v>
      </c>
    </row>
    <row r="18" spans="1:42" s="18" customFormat="1" ht="12.75" customHeight="1">
      <c r="A18" s="34" t="s">
        <v>3</v>
      </c>
      <c r="B18" s="43">
        <f t="shared" si="0"/>
        <v>2.6130381466</v>
      </c>
      <c r="C18" s="43">
        <f t="shared" si="0"/>
        <v>2.9386669222</v>
      </c>
      <c r="D18" s="43">
        <f t="shared" si="0"/>
        <v>2.6179763781</v>
      </c>
      <c r="E18" s="43">
        <f t="shared" si="0"/>
        <v>2.8501222512</v>
      </c>
      <c r="F18" s="43">
        <f t="shared" si="0"/>
        <v>2.885844002</v>
      </c>
      <c r="G18" s="43">
        <f t="shared" si="0"/>
        <v>2.6482548953</v>
      </c>
      <c r="H18" s="43">
        <f t="shared" si="0"/>
        <v>1.7638144521</v>
      </c>
      <c r="I18" s="38" t="s">
        <v>37</v>
      </c>
      <c r="AA18">
        <v>1.1224131383</v>
      </c>
      <c r="AB18">
        <v>0</v>
      </c>
      <c r="AC18">
        <v>3.585177826</v>
      </c>
      <c r="AD18">
        <v>7.0672775598</v>
      </c>
      <c r="AE18">
        <v>6.829583293</v>
      </c>
      <c r="AF18">
        <v>9.1729517814</v>
      </c>
      <c r="AG18">
        <v>7.9794270475</v>
      </c>
      <c r="AH18">
        <v>0</v>
      </c>
      <c r="AI18">
        <v>0</v>
      </c>
      <c r="AJ18">
        <v>0</v>
      </c>
      <c r="AK18">
        <v>0</v>
      </c>
      <c r="AL18" t="s">
        <v>141</v>
      </c>
      <c r="AM18" t="s">
        <v>88</v>
      </c>
      <c r="AN18">
        <v>6</v>
      </c>
      <c r="AO18">
        <v>2</v>
      </c>
      <c r="AP18">
        <v>18</v>
      </c>
    </row>
    <row r="19" spans="1:42" s="18" customFormat="1" ht="12.75" customHeight="1">
      <c r="A19" s="34" t="s">
        <v>4</v>
      </c>
      <c r="B19" s="43">
        <f t="shared" si="0"/>
        <v>1.8646372072</v>
      </c>
      <c r="C19" s="43">
        <f t="shared" si="0"/>
        <v>1.929554235</v>
      </c>
      <c r="D19" s="43">
        <f t="shared" si="0"/>
        <v>1.7285241243</v>
      </c>
      <c r="E19" s="43">
        <f t="shared" si="0"/>
        <v>1.9079556971</v>
      </c>
      <c r="F19" s="43">
        <f t="shared" si="0"/>
        <v>1.8866053953</v>
      </c>
      <c r="G19" s="43">
        <f t="shared" si="0"/>
        <v>1.7323889585</v>
      </c>
      <c r="H19" s="43">
        <f t="shared" si="0"/>
        <v>0.0626877049</v>
      </c>
      <c r="I19" s="38" t="s">
        <v>38</v>
      </c>
      <c r="AA19">
        <v>21.992614045</v>
      </c>
      <c r="AB19">
        <v>50</v>
      </c>
      <c r="AC19">
        <v>43.41351802</v>
      </c>
      <c r="AD19">
        <v>48.016108501</v>
      </c>
      <c r="AE19">
        <v>45.082930681</v>
      </c>
      <c r="AF19">
        <v>50.265425579</v>
      </c>
      <c r="AG19">
        <v>42.359985394</v>
      </c>
      <c r="AH19">
        <v>0</v>
      </c>
      <c r="AI19">
        <v>0</v>
      </c>
      <c r="AJ19">
        <v>0</v>
      </c>
      <c r="AK19">
        <v>0</v>
      </c>
      <c r="AL19" t="s">
        <v>141</v>
      </c>
      <c r="AM19" t="s">
        <v>88</v>
      </c>
      <c r="AN19">
        <v>6</v>
      </c>
      <c r="AO19">
        <v>2</v>
      </c>
      <c r="AP19">
        <v>19</v>
      </c>
    </row>
    <row r="20" spans="1:42" s="18" customFormat="1" ht="12.75" customHeight="1">
      <c r="A20" s="34" t="s">
        <v>5</v>
      </c>
      <c r="B20" s="43">
        <f t="shared" si="0"/>
        <v>1.5501950084</v>
      </c>
      <c r="C20" s="43">
        <f t="shared" si="0"/>
        <v>1.929554235</v>
      </c>
      <c r="D20" s="43">
        <f t="shared" si="0"/>
        <v>1.5152468377</v>
      </c>
      <c r="E20" s="43">
        <f t="shared" si="0"/>
        <v>1.8802920832</v>
      </c>
      <c r="F20" s="43">
        <f t="shared" si="0"/>
        <v>1.8808705015</v>
      </c>
      <c r="G20" s="43">
        <f t="shared" si="0"/>
        <v>1.7906528098</v>
      </c>
      <c r="H20" s="43">
        <f t="shared" si="0"/>
        <v>1.0857865185</v>
      </c>
      <c r="I20" s="38" t="s">
        <v>39</v>
      </c>
      <c r="AA20">
        <v>47.933632465</v>
      </c>
      <c r="AB20">
        <v>40.03717709</v>
      </c>
      <c r="AC20">
        <v>46.25286832</v>
      </c>
      <c r="AD20">
        <v>42.706586126</v>
      </c>
      <c r="AE20">
        <v>44.540769316</v>
      </c>
      <c r="AF20">
        <v>38.020328988</v>
      </c>
      <c r="AG20">
        <v>36.511858955</v>
      </c>
      <c r="AH20">
        <v>0</v>
      </c>
      <c r="AI20">
        <v>0</v>
      </c>
      <c r="AJ20">
        <v>0</v>
      </c>
      <c r="AK20">
        <v>0</v>
      </c>
      <c r="AL20" t="s">
        <v>141</v>
      </c>
      <c r="AM20" t="s">
        <v>88</v>
      </c>
      <c r="AN20">
        <v>6</v>
      </c>
      <c r="AO20">
        <v>2</v>
      </c>
      <c r="AP20">
        <v>20</v>
      </c>
    </row>
    <row r="21" spans="1:42" s="18" customFormat="1" ht="12" customHeight="1">
      <c r="A21" s="34" t="s">
        <v>8</v>
      </c>
      <c r="B21" s="44"/>
      <c r="C21" s="44"/>
      <c r="D21" s="44"/>
      <c r="E21" s="44"/>
      <c r="F21" s="44"/>
      <c r="G21" s="44"/>
      <c r="H21" s="44"/>
      <c r="I21" s="38" t="s">
        <v>40</v>
      </c>
      <c r="AA21">
        <v>99.839856904</v>
      </c>
      <c r="AB21">
        <v>100</v>
      </c>
      <c r="AC21">
        <v>98.695946724</v>
      </c>
      <c r="AD21">
        <v>99.846382016</v>
      </c>
      <c r="AE21">
        <v>99.954120607</v>
      </c>
      <c r="AF21">
        <v>99.46066369</v>
      </c>
      <c r="AG21">
        <v>98.930014441</v>
      </c>
      <c r="AH21">
        <v>0</v>
      </c>
      <c r="AI21">
        <v>0</v>
      </c>
      <c r="AJ21">
        <v>0</v>
      </c>
      <c r="AK21">
        <v>0</v>
      </c>
      <c r="AL21" t="s">
        <v>141</v>
      </c>
      <c r="AM21" t="s">
        <v>88</v>
      </c>
      <c r="AN21">
        <v>6</v>
      </c>
      <c r="AO21">
        <v>2</v>
      </c>
      <c r="AP21">
        <v>21</v>
      </c>
    </row>
    <row r="22" spans="1:42" s="18" customFormat="1" ht="12" customHeight="1">
      <c r="A22" s="35" t="s">
        <v>9</v>
      </c>
      <c r="B22" s="44"/>
      <c r="C22" s="44"/>
      <c r="D22" s="44"/>
      <c r="E22" s="44"/>
      <c r="F22" s="44"/>
      <c r="G22" s="44"/>
      <c r="H22" s="44"/>
      <c r="I22" s="39" t="s">
        <v>41</v>
      </c>
      <c r="AA22">
        <v>22.764451849</v>
      </c>
      <c r="AB22">
        <v>0</v>
      </c>
      <c r="AC22">
        <v>34.590005503</v>
      </c>
      <c r="AD22">
        <v>52.549873318</v>
      </c>
      <c r="AE22">
        <v>51.952895199</v>
      </c>
      <c r="AF22">
        <v>36.957191112</v>
      </c>
      <c r="AG22">
        <v>31.922156926</v>
      </c>
      <c r="AH22">
        <v>0</v>
      </c>
      <c r="AI22">
        <v>0</v>
      </c>
      <c r="AJ22">
        <v>0</v>
      </c>
      <c r="AK22">
        <v>0</v>
      </c>
      <c r="AL22" t="s">
        <v>141</v>
      </c>
      <c r="AM22" t="s">
        <v>88</v>
      </c>
      <c r="AN22">
        <v>6</v>
      </c>
      <c r="AO22">
        <v>2</v>
      </c>
      <c r="AP22">
        <v>22</v>
      </c>
    </row>
    <row r="23" spans="1:42" s="18" customFormat="1" ht="12" customHeight="1">
      <c r="A23" s="36" t="s">
        <v>10</v>
      </c>
      <c r="B23" s="44">
        <f>+AA6</f>
        <v>95.789896979</v>
      </c>
      <c r="C23" s="44">
        <f aca="true" t="shared" si="1" ref="C23:H24">+AB6</f>
        <v>100</v>
      </c>
      <c r="D23" s="44">
        <f t="shared" si="1"/>
        <v>92.239967349</v>
      </c>
      <c r="E23" s="44">
        <f t="shared" si="1"/>
        <v>87.790390912</v>
      </c>
      <c r="F23" s="44">
        <f t="shared" si="1"/>
        <v>87.890815276</v>
      </c>
      <c r="G23" s="44">
        <f t="shared" si="1"/>
        <v>79.517295408</v>
      </c>
      <c r="H23" s="44">
        <f t="shared" si="1"/>
        <v>85.161940897</v>
      </c>
      <c r="I23" s="40" t="s">
        <v>42</v>
      </c>
      <c r="AA23">
        <v>2.6023355627</v>
      </c>
      <c r="AB23">
        <v>0</v>
      </c>
      <c r="AC23">
        <v>0</v>
      </c>
      <c r="AD23">
        <v>5.2466758563</v>
      </c>
      <c r="AE23">
        <v>4.0806839318</v>
      </c>
      <c r="AF23">
        <v>3.3833406659</v>
      </c>
      <c r="AG23">
        <v>4.2773443957</v>
      </c>
      <c r="AH23">
        <v>0</v>
      </c>
      <c r="AI23">
        <v>0</v>
      </c>
      <c r="AJ23">
        <v>0</v>
      </c>
      <c r="AK23">
        <v>0</v>
      </c>
      <c r="AL23" t="s">
        <v>141</v>
      </c>
      <c r="AM23" t="s">
        <v>88</v>
      </c>
      <c r="AN23">
        <v>6</v>
      </c>
      <c r="AO23">
        <v>2</v>
      </c>
      <c r="AP23">
        <v>23</v>
      </c>
    </row>
    <row r="24" spans="1:42" s="18" customFormat="1" ht="12" customHeight="1">
      <c r="A24" s="36" t="s">
        <v>11</v>
      </c>
      <c r="B24" s="44">
        <f>+AA7</f>
        <v>1.7861003766</v>
      </c>
      <c r="C24" s="44">
        <f t="shared" si="1"/>
        <v>0</v>
      </c>
      <c r="D24" s="44">
        <f t="shared" si="1"/>
        <v>2.2938759333</v>
      </c>
      <c r="E24" s="44">
        <f t="shared" si="1"/>
        <v>8.622424747</v>
      </c>
      <c r="F24" s="44">
        <f t="shared" si="1"/>
        <v>9.026256662</v>
      </c>
      <c r="G24" s="44">
        <f t="shared" si="1"/>
        <v>11.131545153</v>
      </c>
      <c r="H24" s="44">
        <f t="shared" si="1"/>
        <v>4.3992429297</v>
      </c>
      <c r="I24" s="40" t="s">
        <v>43</v>
      </c>
      <c r="AA24">
        <v>28.690147359</v>
      </c>
      <c r="AB24">
        <v>50.849968478</v>
      </c>
      <c r="AC24">
        <v>25.706272209</v>
      </c>
      <c r="AD24">
        <v>42.199848673</v>
      </c>
      <c r="AE24">
        <v>42.476768619</v>
      </c>
      <c r="AF24">
        <v>31.135444248</v>
      </c>
      <c r="AG24">
        <v>28.160495493</v>
      </c>
      <c r="AH24">
        <v>0</v>
      </c>
      <c r="AI24">
        <v>0</v>
      </c>
      <c r="AJ24">
        <v>0</v>
      </c>
      <c r="AK24">
        <v>0</v>
      </c>
      <c r="AL24" t="s">
        <v>141</v>
      </c>
      <c r="AM24" t="s">
        <v>88</v>
      </c>
      <c r="AN24">
        <v>6</v>
      </c>
      <c r="AO24">
        <v>2</v>
      </c>
      <c r="AP24">
        <v>24</v>
      </c>
    </row>
    <row r="25" spans="1:42" s="18" customFormat="1" ht="12" customHeight="1">
      <c r="A25" s="36" t="s">
        <v>220</v>
      </c>
      <c r="B25" s="44">
        <f>+AA8+AA9</f>
        <v>2.4240026444</v>
      </c>
      <c r="C25" s="44">
        <f aca="true" t="shared" si="2" ref="C25:H25">+AB8+AB9</f>
        <v>0</v>
      </c>
      <c r="D25" s="44">
        <f t="shared" si="2"/>
        <v>5.4661567181</v>
      </c>
      <c r="E25" s="44">
        <f t="shared" si="2"/>
        <v>3.5871843415</v>
      </c>
      <c r="F25" s="44">
        <f t="shared" si="2"/>
        <v>3.0829280616999997</v>
      </c>
      <c r="G25" s="44">
        <f t="shared" si="2"/>
        <v>9.351159439100002</v>
      </c>
      <c r="H25" s="44">
        <f t="shared" si="2"/>
        <v>10.4183074015</v>
      </c>
      <c r="I25" s="40" t="s">
        <v>221</v>
      </c>
      <c r="AA25">
        <v>2.6250378123</v>
      </c>
      <c r="AB25">
        <v>0</v>
      </c>
      <c r="AC25">
        <v>2.6180524094</v>
      </c>
      <c r="AD25">
        <v>6.1488004271</v>
      </c>
      <c r="AE25">
        <v>5.550889565</v>
      </c>
      <c r="AF25">
        <v>2.778563105</v>
      </c>
      <c r="AG25">
        <v>5.7032069734</v>
      </c>
      <c r="AH25">
        <v>0</v>
      </c>
      <c r="AI25">
        <v>0</v>
      </c>
      <c r="AJ25">
        <v>0</v>
      </c>
      <c r="AK25">
        <v>0</v>
      </c>
      <c r="AL25" t="s">
        <v>141</v>
      </c>
      <c r="AM25" t="s">
        <v>88</v>
      </c>
      <c r="AN25">
        <v>6</v>
      </c>
      <c r="AO25">
        <v>2</v>
      </c>
      <c r="AP25">
        <v>25</v>
      </c>
    </row>
    <row r="26" spans="1:42" s="18" customFormat="1" ht="12" customHeight="1">
      <c r="A26" s="37" t="s">
        <v>12</v>
      </c>
      <c r="B26" s="44"/>
      <c r="C26" s="44"/>
      <c r="D26" s="44"/>
      <c r="E26" s="44"/>
      <c r="F26" s="44"/>
      <c r="G26" s="44"/>
      <c r="H26" s="44"/>
      <c r="I26" s="39" t="s">
        <v>44</v>
      </c>
      <c r="AA26">
        <v>17.380199424</v>
      </c>
      <c r="AB26">
        <v>0</v>
      </c>
      <c r="AC26">
        <v>16.074277546</v>
      </c>
      <c r="AD26">
        <v>34.856551825</v>
      </c>
      <c r="AE26">
        <v>35.635759533</v>
      </c>
      <c r="AF26">
        <v>23.876021499</v>
      </c>
      <c r="AG26">
        <v>16.125692622</v>
      </c>
      <c r="AH26">
        <v>0</v>
      </c>
      <c r="AI26">
        <v>0</v>
      </c>
      <c r="AJ26">
        <v>0</v>
      </c>
      <c r="AK26">
        <v>0</v>
      </c>
      <c r="AL26" t="s">
        <v>141</v>
      </c>
      <c r="AM26" t="s">
        <v>88</v>
      </c>
      <c r="AN26">
        <v>6</v>
      </c>
      <c r="AO26">
        <v>2</v>
      </c>
      <c r="AP26">
        <v>26</v>
      </c>
    </row>
    <row r="27" spans="1:42" s="18" customFormat="1" ht="12" customHeight="1">
      <c r="A27" s="36" t="s">
        <v>13</v>
      </c>
      <c r="B27" s="44">
        <f>+AA10</f>
        <v>97.796282977</v>
      </c>
      <c r="C27" s="44">
        <f aca="true" t="shared" si="3" ref="C27:H27">+AB10</f>
        <v>100</v>
      </c>
      <c r="D27" s="44">
        <f t="shared" si="3"/>
        <v>100</v>
      </c>
      <c r="E27" s="44">
        <f t="shared" si="3"/>
        <v>93.394093413</v>
      </c>
      <c r="F27" s="44">
        <f t="shared" si="3"/>
        <v>96.321776399</v>
      </c>
      <c r="G27" s="44">
        <f t="shared" si="3"/>
        <v>97.563841489</v>
      </c>
      <c r="H27" s="44">
        <f t="shared" si="3"/>
        <v>99.226296078</v>
      </c>
      <c r="I27" s="40" t="s">
        <v>45</v>
      </c>
      <c r="AA27">
        <v>12.423215074</v>
      </c>
      <c r="AB27">
        <v>15.381889552</v>
      </c>
      <c r="AC27">
        <v>16.884145822</v>
      </c>
      <c r="AD27">
        <v>16.092649612</v>
      </c>
      <c r="AE27">
        <v>18.258446511</v>
      </c>
      <c r="AF27">
        <v>14.1068723</v>
      </c>
      <c r="AG27">
        <v>14.703888769</v>
      </c>
      <c r="AH27">
        <v>0</v>
      </c>
      <c r="AI27">
        <v>0</v>
      </c>
      <c r="AJ27">
        <v>0</v>
      </c>
      <c r="AK27">
        <v>0</v>
      </c>
      <c r="AL27" t="s">
        <v>141</v>
      </c>
      <c r="AM27" t="s">
        <v>88</v>
      </c>
      <c r="AN27">
        <v>6</v>
      </c>
      <c r="AO27">
        <v>2</v>
      </c>
      <c r="AP27">
        <v>27</v>
      </c>
    </row>
    <row r="28" spans="1:42" s="18" customFormat="1" ht="12" customHeight="1">
      <c r="A28" s="36" t="s">
        <v>14</v>
      </c>
      <c r="B28" s="44">
        <f>+AA11</f>
        <v>2.2037170232</v>
      </c>
      <c r="C28" s="44">
        <f aca="true" t="shared" si="4" ref="C28:H28">+AB11</f>
        <v>0</v>
      </c>
      <c r="D28" s="44">
        <f t="shared" si="4"/>
        <v>0</v>
      </c>
      <c r="E28" s="44">
        <f t="shared" si="4"/>
        <v>6.6059065867</v>
      </c>
      <c r="F28" s="44">
        <f t="shared" si="4"/>
        <v>3.6782236008</v>
      </c>
      <c r="G28" s="44">
        <f t="shared" si="4"/>
        <v>2.4361585109</v>
      </c>
      <c r="H28" s="44">
        <f t="shared" si="4"/>
        <v>0.7531951503</v>
      </c>
      <c r="I28" s="40" t="s">
        <v>46</v>
      </c>
      <c r="AA28">
        <v>56.716954903</v>
      </c>
      <c r="AB28">
        <v>57.105876738</v>
      </c>
      <c r="AC28">
        <v>55.914959586</v>
      </c>
      <c r="AD28">
        <v>79.513752754</v>
      </c>
      <c r="AE28">
        <v>83.316049075</v>
      </c>
      <c r="AF28">
        <v>76.26563988</v>
      </c>
      <c r="AG28">
        <v>72.413134576</v>
      </c>
      <c r="AH28">
        <v>0</v>
      </c>
      <c r="AI28">
        <v>0</v>
      </c>
      <c r="AJ28">
        <v>0</v>
      </c>
      <c r="AK28">
        <v>0</v>
      </c>
      <c r="AL28" t="s">
        <v>141</v>
      </c>
      <c r="AM28" t="s">
        <v>88</v>
      </c>
      <c r="AN28">
        <v>6</v>
      </c>
      <c r="AO28">
        <v>2</v>
      </c>
      <c r="AP28">
        <v>28</v>
      </c>
    </row>
    <row r="29" spans="1:42" s="18" customFormat="1" ht="12" customHeight="1">
      <c r="A29" s="37" t="s">
        <v>15</v>
      </c>
      <c r="B29" s="44"/>
      <c r="C29" s="44"/>
      <c r="D29" s="44"/>
      <c r="E29" s="44"/>
      <c r="F29" s="44"/>
      <c r="G29" s="44"/>
      <c r="H29" s="44"/>
      <c r="I29" s="39" t="s">
        <v>47</v>
      </c>
      <c r="AA29">
        <v>32.073576603</v>
      </c>
      <c r="AB29">
        <v>0</v>
      </c>
      <c r="AC29">
        <v>34.257606445</v>
      </c>
      <c r="AD29">
        <v>69.862444985</v>
      </c>
      <c r="AE29">
        <v>69.318741782</v>
      </c>
      <c r="AF29">
        <v>53.43832167</v>
      </c>
      <c r="AG29">
        <v>24.446381903</v>
      </c>
      <c r="AH29">
        <v>0</v>
      </c>
      <c r="AI29">
        <v>0</v>
      </c>
      <c r="AJ29">
        <v>0</v>
      </c>
      <c r="AK29">
        <v>0</v>
      </c>
      <c r="AL29" t="s">
        <v>141</v>
      </c>
      <c r="AM29" t="s">
        <v>88</v>
      </c>
      <c r="AN29">
        <v>6</v>
      </c>
      <c r="AO29">
        <v>2</v>
      </c>
      <c r="AP29">
        <v>29</v>
      </c>
    </row>
    <row r="30" spans="1:42" s="18" customFormat="1" ht="12" customHeight="1">
      <c r="A30" s="36" t="s">
        <v>16</v>
      </c>
      <c r="B30" s="44">
        <f>+AA12</f>
        <v>42.439619725</v>
      </c>
      <c r="C30" s="44">
        <f aca="true" t="shared" si="5" ref="C30:H34">+AB12</f>
        <v>33.546779907</v>
      </c>
      <c r="D30" s="44">
        <f t="shared" si="5"/>
        <v>23.254416461</v>
      </c>
      <c r="E30" s="44">
        <f t="shared" si="5"/>
        <v>11.17492325</v>
      </c>
      <c r="F30" s="44">
        <f t="shared" si="5"/>
        <v>10.857513081</v>
      </c>
      <c r="G30" s="44">
        <f t="shared" si="5"/>
        <v>15.266068489</v>
      </c>
      <c r="H30" s="44">
        <f t="shared" si="5"/>
        <v>20.943199005</v>
      </c>
      <c r="I30" s="40" t="s">
        <v>48</v>
      </c>
      <c r="AA30">
        <v>96.51067712</v>
      </c>
      <c r="AB30">
        <v>81.835109645</v>
      </c>
      <c r="AC30">
        <v>95.677899107</v>
      </c>
      <c r="AD30">
        <v>97.267525573</v>
      </c>
      <c r="AE30">
        <v>97.316805845</v>
      </c>
      <c r="AF30">
        <v>94.509136104</v>
      </c>
      <c r="AG30">
        <v>95.784761463</v>
      </c>
      <c r="AH30">
        <v>0</v>
      </c>
      <c r="AI30">
        <v>0</v>
      </c>
      <c r="AJ30">
        <v>0</v>
      </c>
      <c r="AK30">
        <v>0</v>
      </c>
      <c r="AL30" t="s">
        <v>141</v>
      </c>
      <c r="AM30" t="s">
        <v>88</v>
      </c>
      <c r="AN30">
        <v>6</v>
      </c>
      <c r="AO30">
        <v>2</v>
      </c>
      <c r="AP30">
        <v>30</v>
      </c>
    </row>
    <row r="31" spans="1:42" s="18" customFormat="1" ht="12" customHeight="1">
      <c r="A31" s="36" t="s">
        <v>17</v>
      </c>
      <c r="B31" s="44">
        <f>+AA13</f>
        <v>55.580211085</v>
      </c>
      <c r="C31" s="44">
        <f t="shared" si="5"/>
        <v>66.453220093</v>
      </c>
      <c r="D31" s="44">
        <f t="shared" si="5"/>
        <v>64.608196433</v>
      </c>
      <c r="E31" s="44">
        <f t="shared" si="5"/>
        <v>50.149671633</v>
      </c>
      <c r="F31" s="44">
        <f t="shared" si="5"/>
        <v>51.795493532</v>
      </c>
      <c r="G31" s="44">
        <f t="shared" si="5"/>
        <v>44.987505248</v>
      </c>
      <c r="H31" s="44">
        <f t="shared" si="5"/>
        <v>38.988086503</v>
      </c>
      <c r="I31" s="40" t="s">
        <v>49</v>
      </c>
      <c r="AA31">
        <v>70.988326403</v>
      </c>
      <c r="AB31">
        <v>88.091017906</v>
      </c>
      <c r="AC31">
        <v>84.979934848</v>
      </c>
      <c r="AD31">
        <v>96.579745818</v>
      </c>
      <c r="AE31">
        <v>97.368310135</v>
      </c>
      <c r="AF31">
        <v>88.944271006</v>
      </c>
      <c r="AG31">
        <v>50.970659167</v>
      </c>
      <c r="AH31">
        <v>0</v>
      </c>
      <c r="AI31">
        <v>0</v>
      </c>
      <c r="AJ31">
        <v>0</v>
      </c>
      <c r="AK31">
        <v>0</v>
      </c>
      <c r="AL31" t="s">
        <v>141</v>
      </c>
      <c r="AM31" t="s">
        <v>88</v>
      </c>
      <c r="AN31">
        <v>6</v>
      </c>
      <c r="AO31">
        <v>2</v>
      </c>
      <c r="AP31">
        <v>31</v>
      </c>
    </row>
    <row r="32" spans="1:42" s="18" customFormat="1" ht="12" customHeight="1">
      <c r="A32" s="36" t="s">
        <v>18</v>
      </c>
      <c r="B32" s="44">
        <f>+AA14</f>
        <v>1.7228268485</v>
      </c>
      <c r="C32" s="44">
        <f t="shared" si="5"/>
        <v>0</v>
      </c>
      <c r="D32" s="44">
        <f t="shared" si="5"/>
        <v>7.7728522814</v>
      </c>
      <c r="E32" s="44">
        <f t="shared" si="5"/>
        <v>25.221950077</v>
      </c>
      <c r="F32" s="44">
        <f t="shared" si="5"/>
        <v>24.099777105</v>
      </c>
      <c r="G32" s="44">
        <f t="shared" si="5"/>
        <v>25.521495178</v>
      </c>
      <c r="H32" s="44">
        <f t="shared" si="5"/>
        <v>24.289046612</v>
      </c>
      <c r="I32" s="40" t="s">
        <v>50</v>
      </c>
      <c r="AA32">
        <v>26.900417923</v>
      </c>
      <c r="AB32">
        <v>0</v>
      </c>
      <c r="AC32">
        <v>30.055160215</v>
      </c>
      <c r="AD32">
        <v>62.344008588</v>
      </c>
      <c r="AE32">
        <v>61.817352462</v>
      </c>
      <c r="AF32">
        <v>45.920359813</v>
      </c>
      <c r="AG32">
        <v>18.752004887</v>
      </c>
      <c r="AH32">
        <v>0</v>
      </c>
      <c r="AI32">
        <v>0</v>
      </c>
      <c r="AJ32">
        <v>0</v>
      </c>
      <c r="AK32">
        <v>0</v>
      </c>
      <c r="AL32" t="s">
        <v>141</v>
      </c>
      <c r="AM32" t="s">
        <v>88</v>
      </c>
      <c r="AN32">
        <v>6</v>
      </c>
      <c r="AO32">
        <v>2</v>
      </c>
      <c r="AP32">
        <v>32</v>
      </c>
    </row>
    <row r="33" spans="1:42" s="18" customFormat="1" ht="12" customHeight="1">
      <c r="A33" s="36" t="s">
        <v>19</v>
      </c>
      <c r="B33" s="44">
        <f>+AA15</f>
        <v>0.2573423417</v>
      </c>
      <c r="C33" s="44">
        <f t="shared" si="5"/>
        <v>0</v>
      </c>
      <c r="D33" s="44">
        <f t="shared" si="5"/>
        <v>4.3645348244</v>
      </c>
      <c r="E33" s="44">
        <f t="shared" si="5"/>
        <v>13.45345504</v>
      </c>
      <c r="F33" s="44">
        <f t="shared" si="5"/>
        <v>13.247216282</v>
      </c>
      <c r="G33" s="44">
        <f t="shared" si="5"/>
        <v>14.224931085</v>
      </c>
      <c r="H33" s="44">
        <f t="shared" si="5"/>
        <v>15.759159109</v>
      </c>
      <c r="I33" s="40" t="s">
        <v>51</v>
      </c>
      <c r="AA33">
        <v>59.103426569</v>
      </c>
      <c r="AB33">
        <v>87.439079874</v>
      </c>
      <c r="AC33">
        <v>82.646491616</v>
      </c>
      <c r="AD33">
        <v>77.690163086</v>
      </c>
      <c r="AE33">
        <v>61.811563589</v>
      </c>
      <c r="AF33">
        <v>57.16905738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141</v>
      </c>
      <c r="AM33" t="s">
        <v>88</v>
      </c>
      <c r="AN33">
        <v>6</v>
      </c>
      <c r="AO33">
        <v>3</v>
      </c>
      <c r="AP33">
        <v>1</v>
      </c>
    </row>
    <row r="34" spans="1:42" s="18" customFormat="1" ht="12" customHeight="1">
      <c r="A34" s="37" t="s">
        <v>20</v>
      </c>
      <c r="B34" s="44">
        <f>+AA16</f>
        <v>78.782960382</v>
      </c>
      <c r="C34" s="44">
        <f t="shared" si="5"/>
        <v>58.276012813</v>
      </c>
      <c r="D34" s="44">
        <f t="shared" si="5"/>
        <v>93.458065676</v>
      </c>
      <c r="E34" s="44">
        <f t="shared" si="5"/>
        <v>93.571544213</v>
      </c>
      <c r="F34" s="44">
        <f t="shared" si="5"/>
        <v>95.009163966</v>
      </c>
      <c r="G34" s="44">
        <f t="shared" si="5"/>
        <v>93.715715438</v>
      </c>
      <c r="H34" s="44">
        <f t="shared" si="5"/>
        <v>94.026959206</v>
      </c>
      <c r="I34" s="39" t="s">
        <v>52</v>
      </c>
      <c r="AA34">
        <v>81.702706081</v>
      </c>
      <c r="AB34">
        <v>74.084393887</v>
      </c>
      <c r="AC34">
        <v>78.768051343</v>
      </c>
      <c r="AD34">
        <v>85.53377735</v>
      </c>
      <c r="AE34">
        <v>83.24370515</v>
      </c>
      <c r="AF34">
        <v>88.188423442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141</v>
      </c>
      <c r="AM34" t="s">
        <v>88</v>
      </c>
      <c r="AN34">
        <v>6</v>
      </c>
      <c r="AO34">
        <v>3</v>
      </c>
      <c r="AP34">
        <v>2</v>
      </c>
    </row>
    <row r="35" spans="1:42" s="18" customFormat="1" ht="12" customHeight="1">
      <c r="A35" s="37" t="s">
        <v>149</v>
      </c>
      <c r="B35" s="44"/>
      <c r="C35" s="44"/>
      <c r="D35" s="44"/>
      <c r="E35" s="44"/>
      <c r="F35" s="44"/>
      <c r="G35" s="44"/>
      <c r="H35" s="44"/>
      <c r="I35" s="39" t="s">
        <v>155</v>
      </c>
      <c r="AA35">
        <v>42.50250262</v>
      </c>
      <c r="AB35">
        <v>66.369633747</v>
      </c>
      <c r="AC35">
        <v>57.124331758</v>
      </c>
      <c r="AD35">
        <v>56.546836971</v>
      </c>
      <c r="AE35">
        <v>49.604882909</v>
      </c>
      <c r="AF35">
        <v>41.031755591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141</v>
      </c>
      <c r="AM35" t="s">
        <v>88</v>
      </c>
      <c r="AN35">
        <v>6</v>
      </c>
      <c r="AO35">
        <v>3</v>
      </c>
      <c r="AP35">
        <v>3</v>
      </c>
    </row>
    <row r="36" spans="1:42" s="18" customFormat="1" ht="12" customHeight="1">
      <c r="A36" s="36" t="s">
        <v>21</v>
      </c>
      <c r="B36" s="44">
        <f>+AA17</f>
        <v>76.884972816</v>
      </c>
      <c r="C36" s="44">
        <f aca="true" t="shared" si="6" ref="C36:H39">+AB17</f>
        <v>50</v>
      </c>
      <c r="D36" s="44">
        <f t="shared" si="6"/>
        <v>53.001304154</v>
      </c>
      <c r="E36" s="44">
        <f t="shared" si="6"/>
        <v>44.916613939</v>
      </c>
      <c r="F36" s="44">
        <f t="shared" si="6"/>
        <v>48.087486026</v>
      </c>
      <c r="G36" s="44">
        <f t="shared" si="6"/>
        <v>40.561622639</v>
      </c>
      <c r="H36" s="44">
        <f t="shared" si="6"/>
        <v>49.660587559</v>
      </c>
      <c r="I36" s="40" t="s">
        <v>42</v>
      </c>
      <c r="AA36">
        <v>87.482605845</v>
      </c>
      <c r="AB36">
        <v>97.60664742</v>
      </c>
      <c r="AC36">
        <v>97.358491438</v>
      </c>
      <c r="AD36">
        <v>95.556329428</v>
      </c>
      <c r="AE36">
        <v>93.328382656</v>
      </c>
      <c r="AF36">
        <v>89.32203768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141</v>
      </c>
      <c r="AM36" t="s">
        <v>88</v>
      </c>
      <c r="AN36">
        <v>6</v>
      </c>
      <c r="AO36">
        <v>3</v>
      </c>
      <c r="AP36">
        <v>4</v>
      </c>
    </row>
    <row r="37" spans="1:42" s="18" customFormat="1" ht="12" customHeight="1">
      <c r="A37" s="36" t="s">
        <v>22</v>
      </c>
      <c r="B37" s="44">
        <f>+AA18</f>
        <v>1.1224131383</v>
      </c>
      <c r="C37" s="44">
        <f t="shared" si="6"/>
        <v>0</v>
      </c>
      <c r="D37" s="44">
        <f t="shared" si="6"/>
        <v>3.585177826</v>
      </c>
      <c r="E37" s="44">
        <f t="shared" si="6"/>
        <v>7.0672775598</v>
      </c>
      <c r="F37" s="44">
        <f t="shared" si="6"/>
        <v>6.829583293</v>
      </c>
      <c r="G37" s="44">
        <f t="shared" si="6"/>
        <v>9.1729517814</v>
      </c>
      <c r="H37" s="44">
        <f t="shared" si="6"/>
        <v>7.9794270475</v>
      </c>
      <c r="I37" s="40" t="s">
        <v>43</v>
      </c>
      <c r="AA37">
        <v>30.164074112</v>
      </c>
      <c r="AB37">
        <v>55.031065452</v>
      </c>
      <c r="AC37">
        <v>50.700314143</v>
      </c>
      <c r="AD37">
        <v>47.405454897</v>
      </c>
      <c r="AE37">
        <v>37.309486681</v>
      </c>
      <c r="AF37">
        <v>26.19942901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141</v>
      </c>
      <c r="AM37" t="s">
        <v>88</v>
      </c>
      <c r="AN37">
        <v>6</v>
      </c>
      <c r="AO37">
        <v>3</v>
      </c>
      <c r="AP37">
        <v>5</v>
      </c>
    </row>
    <row r="38" spans="1:42" s="18" customFormat="1" ht="12" customHeight="1">
      <c r="A38" s="36" t="s">
        <v>23</v>
      </c>
      <c r="B38" s="44">
        <f>+AA19</f>
        <v>21.992614045</v>
      </c>
      <c r="C38" s="44">
        <f t="shared" si="6"/>
        <v>50</v>
      </c>
      <c r="D38" s="44">
        <f t="shared" si="6"/>
        <v>43.41351802</v>
      </c>
      <c r="E38" s="44">
        <f t="shared" si="6"/>
        <v>48.016108501</v>
      </c>
      <c r="F38" s="44">
        <f t="shared" si="6"/>
        <v>45.082930681</v>
      </c>
      <c r="G38" s="44">
        <f t="shared" si="6"/>
        <v>50.265425579</v>
      </c>
      <c r="H38" s="44">
        <f t="shared" si="6"/>
        <v>42.359985394</v>
      </c>
      <c r="I38" s="40" t="s">
        <v>53</v>
      </c>
      <c r="AA38">
        <v>97.047210327</v>
      </c>
      <c r="AB38">
        <v>99.119689624</v>
      </c>
      <c r="AC38">
        <v>98.939228416</v>
      </c>
      <c r="AD38">
        <v>98.499349636</v>
      </c>
      <c r="AE38">
        <v>98.630110076</v>
      </c>
      <c r="AF38">
        <v>97.187608695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141</v>
      </c>
      <c r="AM38" t="s">
        <v>88</v>
      </c>
      <c r="AN38">
        <v>6</v>
      </c>
      <c r="AO38">
        <v>3</v>
      </c>
      <c r="AP38">
        <v>6</v>
      </c>
    </row>
    <row r="39" spans="1:42" s="18" customFormat="1" ht="12" customHeight="1">
      <c r="A39" s="37" t="s">
        <v>150</v>
      </c>
      <c r="B39" s="44">
        <f>+AA20</f>
        <v>47.933632465</v>
      </c>
      <c r="C39" s="44">
        <f t="shared" si="6"/>
        <v>40.03717709</v>
      </c>
      <c r="D39" s="44">
        <f t="shared" si="6"/>
        <v>46.25286832</v>
      </c>
      <c r="E39" s="44">
        <f t="shared" si="6"/>
        <v>42.706586126</v>
      </c>
      <c r="F39" s="44">
        <f t="shared" si="6"/>
        <v>44.540769316</v>
      </c>
      <c r="G39" s="44">
        <f t="shared" si="6"/>
        <v>38.020328988</v>
      </c>
      <c r="H39" s="44">
        <f t="shared" si="6"/>
        <v>36.511858955</v>
      </c>
      <c r="I39" s="39" t="s">
        <v>156</v>
      </c>
      <c r="AA39">
        <v>19.467639575</v>
      </c>
      <c r="AB39">
        <v>36.486243658</v>
      </c>
      <c r="AC39">
        <v>32.187347157</v>
      </c>
      <c r="AD39">
        <v>26.855679961</v>
      </c>
      <c r="AE39">
        <v>21.773375668</v>
      </c>
      <c r="AF39">
        <v>16.960751903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141</v>
      </c>
      <c r="AM39" t="s">
        <v>88</v>
      </c>
      <c r="AN39">
        <v>6</v>
      </c>
      <c r="AO39">
        <v>3</v>
      </c>
      <c r="AP39">
        <v>7</v>
      </c>
    </row>
    <row r="40" spans="1:42" s="18" customFormat="1" ht="12" customHeight="1">
      <c r="A40" s="34" t="s">
        <v>24</v>
      </c>
      <c r="B40" s="44"/>
      <c r="C40" s="44"/>
      <c r="D40" s="44"/>
      <c r="E40" s="44"/>
      <c r="F40" s="44"/>
      <c r="G40" s="44"/>
      <c r="H40" s="44"/>
      <c r="I40" s="38" t="s">
        <v>54</v>
      </c>
      <c r="AA40">
        <v>11.457860233</v>
      </c>
      <c r="AB40">
        <v>28.652714864</v>
      </c>
      <c r="AC40">
        <v>25.504415949</v>
      </c>
      <c r="AD40">
        <v>19.297183302</v>
      </c>
      <c r="AE40">
        <v>13.94281466</v>
      </c>
      <c r="AF40">
        <v>8.9641258529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141</v>
      </c>
      <c r="AM40" t="s">
        <v>88</v>
      </c>
      <c r="AN40">
        <v>6</v>
      </c>
      <c r="AO40">
        <v>3</v>
      </c>
      <c r="AP40">
        <v>8</v>
      </c>
    </row>
    <row r="41" spans="1:42" s="18" customFormat="1" ht="12" customHeight="1">
      <c r="A41" s="37" t="s">
        <v>25</v>
      </c>
      <c r="B41" s="44"/>
      <c r="C41" s="44"/>
      <c r="D41" s="44"/>
      <c r="E41" s="44"/>
      <c r="F41" s="44"/>
      <c r="G41" s="44"/>
      <c r="H41" s="44"/>
      <c r="I41" s="41" t="s">
        <v>55</v>
      </c>
      <c r="AA41">
        <v>34.276018979</v>
      </c>
      <c r="AB41">
        <v>58.099405177</v>
      </c>
      <c r="AC41">
        <v>52.524380603</v>
      </c>
      <c r="AD41">
        <v>45.6344742</v>
      </c>
      <c r="AE41">
        <v>39.671850792</v>
      </c>
      <c r="AF41">
        <v>31.835167433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141</v>
      </c>
      <c r="AM41" t="s">
        <v>88</v>
      </c>
      <c r="AN41">
        <v>6</v>
      </c>
      <c r="AO41">
        <v>3</v>
      </c>
      <c r="AP41">
        <v>9</v>
      </c>
    </row>
    <row r="42" spans="1:42" s="18" customFormat="1" ht="12" customHeight="1">
      <c r="A42" s="36" t="s">
        <v>26</v>
      </c>
      <c r="B42" s="44">
        <f>+AA21</f>
        <v>99.839856904</v>
      </c>
      <c r="C42" s="44">
        <f aca="true" t="shared" si="7" ref="C42:H53">+AB21</f>
        <v>100</v>
      </c>
      <c r="D42" s="44">
        <f t="shared" si="7"/>
        <v>98.695946724</v>
      </c>
      <c r="E42" s="44">
        <f t="shared" si="7"/>
        <v>99.846382016</v>
      </c>
      <c r="F42" s="44">
        <f t="shared" si="7"/>
        <v>99.954120607</v>
      </c>
      <c r="G42" s="44">
        <f t="shared" si="7"/>
        <v>99.46066369</v>
      </c>
      <c r="H42" s="44">
        <f t="shared" si="7"/>
        <v>98.930014441</v>
      </c>
      <c r="I42" s="40" t="s">
        <v>56</v>
      </c>
      <c r="AA42">
        <v>42.933372771</v>
      </c>
      <c r="AB42">
        <v>71.865390346</v>
      </c>
      <c r="AC42">
        <v>67.544139601</v>
      </c>
      <c r="AD42">
        <v>62.216045258</v>
      </c>
      <c r="AE42">
        <v>51.367424791</v>
      </c>
      <c r="AF42">
        <v>40.509825854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141</v>
      </c>
      <c r="AM42" t="s">
        <v>88</v>
      </c>
      <c r="AN42">
        <v>6</v>
      </c>
      <c r="AO42">
        <v>3</v>
      </c>
      <c r="AP42">
        <v>10</v>
      </c>
    </row>
    <row r="43" spans="1:42" s="18" customFormat="1" ht="12" customHeight="1">
      <c r="A43" s="36" t="s">
        <v>27</v>
      </c>
      <c r="B43" s="44">
        <f aca="true" t="shared" si="8" ref="B43:B53">+AA22</f>
        <v>22.764451849</v>
      </c>
      <c r="C43" s="44">
        <f t="shared" si="7"/>
        <v>0</v>
      </c>
      <c r="D43" s="44">
        <f t="shared" si="7"/>
        <v>34.590005503</v>
      </c>
      <c r="E43" s="44">
        <f t="shared" si="7"/>
        <v>52.549873318</v>
      </c>
      <c r="F43" s="44">
        <f t="shared" si="7"/>
        <v>51.952895199</v>
      </c>
      <c r="G43" s="44">
        <f t="shared" si="7"/>
        <v>36.957191112</v>
      </c>
      <c r="H43" s="44">
        <f t="shared" si="7"/>
        <v>31.922156926</v>
      </c>
      <c r="I43" s="40" t="s">
        <v>57</v>
      </c>
      <c r="AA43">
        <v>96.811346335</v>
      </c>
      <c r="AB43">
        <v>98.650727068</v>
      </c>
      <c r="AC43">
        <v>98.588674307</v>
      </c>
      <c r="AD43">
        <v>98.87641807</v>
      </c>
      <c r="AE43">
        <v>98.010423072</v>
      </c>
      <c r="AF43">
        <v>96.769776366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141</v>
      </c>
      <c r="AM43" t="s">
        <v>88</v>
      </c>
      <c r="AN43">
        <v>6</v>
      </c>
      <c r="AO43">
        <v>3</v>
      </c>
      <c r="AP43">
        <v>11</v>
      </c>
    </row>
    <row r="44" spans="1:42" s="18" customFormat="1" ht="12" customHeight="1">
      <c r="A44" s="36" t="s">
        <v>28</v>
      </c>
      <c r="B44" s="44">
        <f t="shared" si="8"/>
        <v>2.6023355627</v>
      </c>
      <c r="C44" s="44">
        <f t="shared" si="7"/>
        <v>0</v>
      </c>
      <c r="D44" s="44">
        <f t="shared" si="7"/>
        <v>0</v>
      </c>
      <c r="E44" s="44">
        <f t="shared" si="7"/>
        <v>5.2466758563</v>
      </c>
      <c r="F44" s="44">
        <f t="shared" si="7"/>
        <v>4.0806839318</v>
      </c>
      <c r="G44" s="44">
        <f t="shared" si="7"/>
        <v>3.3833406659</v>
      </c>
      <c r="H44" s="44">
        <f t="shared" si="7"/>
        <v>4.2773443957</v>
      </c>
      <c r="I44" s="40" t="s">
        <v>58</v>
      </c>
      <c r="AA44">
        <v>57.303605552</v>
      </c>
      <c r="AB44">
        <v>60.286227765</v>
      </c>
      <c r="AC44">
        <v>55.025905161</v>
      </c>
      <c r="AD44">
        <v>60.733801683</v>
      </c>
      <c r="AE44">
        <v>51.666352378</v>
      </c>
      <c r="AF44">
        <v>58.85482682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141</v>
      </c>
      <c r="AM44" t="s">
        <v>88</v>
      </c>
      <c r="AN44">
        <v>6</v>
      </c>
      <c r="AO44">
        <v>3</v>
      </c>
      <c r="AP44">
        <v>12</v>
      </c>
    </row>
    <row r="45" spans="1:42" s="18" customFormat="1" ht="12" customHeight="1">
      <c r="A45" s="36" t="s">
        <v>29</v>
      </c>
      <c r="B45" s="44">
        <f t="shared" si="8"/>
        <v>28.690147359</v>
      </c>
      <c r="C45" s="44">
        <f t="shared" si="7"/>
        <v>50.849968478</v>
      </c>
      <c r="D45" s="44">
        <f t="shared" si="7"/>
        <v>25.706272209</v>
      </c>
      <c r="E45" s="44">
        <f t="shared" si="7"/>
        <v>42.199848673</v>
      </c>
      <c r="F45" s="44">
        <f t="shared" si="7"/>
        <v>42.476768619</v>
      </c>
      <c r="G45" s="44">
        <f t="shared" si="7"/>
        <v>31.135444248</v>
      </c>
      <c r="H45" s="44">
        <f t="shared" si="7"/>
        <v>28.160495493</v>
      </c>
      <c r="I45" s="40" t="s">
        <v>59</v>
      </c>
      <c r="AA45">
        <v>46.054205505</v>
      </c>
      <c r="AB45">
        <v>73.351781475</v>
      </c>
      <c r="AC45">
        <v>67.410345027</v>
      </c>
      <c r="AD45">
        <v>61.458899178</v>
      </c>
      <c r="AE45">
        <v>52.531961962</v>
      </c>
      <c r="AF45">
        <v>42.942054578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141</v>
      </c>
      <c r="AM45" t="s">
        <v>88</v>
      </c>
      <c r="AN45">
        <v>6</v>
      </c>
      <c r="AO45">
        <v>3</v>
      </c>
      <c r="AP45">
        <v>13</v>
      </c>
    </row>
    <row r="46" spans="1:42" s="18" customFormat="1" ht="12" customHeight="1">
      <c r="A46" s="36" t="s">
        <v>30</v>
      </c>
      <c r="B46" s="44">
        <f t="shared" si="8"/>
        <v>2.6250378123</v>
      </c>
      <c r="C46" s="44">
        <f t="shared" si="7"/>
        <v>0</v>
      </c>
      <c r="D46" s="44">
        <f t="shared" si="7"/>
        <v>2.6180524094</v>
      </c>
      <c r="E46" s="44">
        <f t="shared" si="7"/>
        <v>6.1488004271</v>
      </c>
      <c r="F46" s="44">
        <f t="shared" si="7"/>
        <v>5.550889565</v>
      </c>
      <c r="G46" s="44">
        <f t="shared" si="7"/>
        <v>2.778563105</v>
      </c>
      <c r="H46" s="44">
        <f t="shared" si="7"/>
        <v>5.7032069734</v>
      </c>
      <c r="I46" s="40" t="s">
        <v>60</v>
      </c>
      <c r="AA46">
        <v>28.156492803</v>
      </c>
      <c r="AB46">
        <v>47.765861526</v>
      </c>
      <c r="AC46">
        <v>40.754775749</v>
      </c>
      <c r="AD46">
        <v>34.739267774</v>
      </c>
      <c r="AE46">
        <v>33.116928101</v>
      </c>
      <c r="AF46">
        <v>29.502992095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141</v>
      </c>
      <c r="AM46" t="s">
        <v>88</v>
      </c>
      <c r="AN46">
        <v>6</v>
      </c>
      <c r="AO46">
        <v>3</v>
      </c>
      <c r="AP46">
        <v>14</v>
      </c>
    </row>
    <row r="47" spans="1:42" s="18" customFormat="1" ht="12" customHeight="1">
      <c r="A47" s="36" t="s">
        <v>146</v>
      </c>
      <c r="B47" s="44">
        <f t="shared" si="8"/>
        <v>17.380199424</v>
      </c>
      <c r="C47" s="44">
        <f t="shared" si="7"/>
        <v>0</v>
      </c>
      <c r="D47" s="44">
        <f t="shared" si="7"/>
        <v>16.074277546</v>
      </c>
      <c r="E47" s="44">
        <f t="shared" si="7"/>
        <v>34.856551825</v>
      </c>
      <c r="F47" s="44">
        <f t="shared" si="7"/>
        <v>35.635759533</v>
      </c>
      <c r="G47" s="44">
        <f t="shared" si="7"/>
        <v>23.876021499</v>
      </c>
      <c r="H47" s="44">
        <f t="shared" si="7"/>
        <v>16.125692622</v>
      </c>
      <c r="I47" s="40" t="s">
        <v>153</v>
      </c>
      <c r="AA47">
        <v>12.184617366</v>
      </c>
      <c r="AB47">
        <v>28.71147494</v>
      </c>
      <c r="AC47">
        <v>32.546552546</v>
      </c>
      <c r="AD47">
        <v>20.146002998</v>
      </c>
      <c r="AE47">
        <v>15.852974642</v>
      </c>
      <c r="AF47">
        <v>9.1223397051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141</v>
      </c>
      <c r="AM47" t="s">
        <v>88</v>
      </c>
      <c r="AN47">
        <v>6</v>
      </c>
      <c r="AO47">
        <v>3</v>
      </c>
      <c r="AP47">
        <v>15</v>
      </c>
    </row>
    <row r="48" spans="1:42" s="18" customFormat="1" ht="12" customHeight="1">
      <c r="A48" s="36" t="s">
        <v>31</v>
      </c>
      <c r="B48" s="44">
        <f t="shared" si="8"/>
        <v>12.423215074</v>
      </c>
      <c r="C48" s="44">
        <f t="shared" si="7"/>
        <v>15.381889552</v>
      </c>
      <c r="D48" s="44">
        <f t="shared" si="7"/>
        <v>16.884145822</v>
      </c>
      <c r="E48" s="44">
        <f t="shared" si="7"/>
        <v>16.092649612</v>
      </c>
      <c r="F48" s="44">
        <f t="shared" si="7"/>
        <v>18.258446511</v>
      </c>
      <c r="G48" s="44">
        <f t="shared" si="7"/>
        <v>14.1068723</v>
      </c>
      <c r="H48" s="44">
        <f t="shared" si="7"/>
        <v>14.703888769</v>
      </c>
      <c r="I48" s="40" t="s">
        <v>61</v>
      </c>
      <c r="AA48">
        <v>152.29009234</v>
      </c>
      <c r="AB48">
        <v>186.31258424</v>
      </c>
      <c r="AC48">
        <v>161.06450356</v>
      </c>
      <c r="AD48">
        <v>161.86915627</v>
      </c>
      <c r="AE48">
        <v>155.44163787</v>
      </c>
      <c r="AF48">
        <v>153.19305099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141</v>
      </c>
      <c r="AM48" t="s">
        <v>88</v>
      </c>
      <c r="AN48">
        <v>6</v>
      </c>
      <c r="AO48">
        <v>3</v>
      </c>
      <c r="AP48">
        <v>16</v>
      </c>
    </row>
    <row r="49" spans="1:42" s="18" customFormat="1" ht="12" customHeight="1">
      <c r="A49" s="36" t="s">
        <v>32</v>
      </c>
      <c r="B49" s="44">
        <f t="shared" si="8"/>
        <v>56.716954903</v>
      </c>
      <c r="C49" s="44">
        <f t="shared" si="7"/>
        <v>57.105876738</v>
      </c>
      <c r="D49" s="44">
        <f t="shared" si="7"/>
        <v>55.914959586</v>
      </c>
      <c r="E49" s="44">
        <f t="shared" si="7"/>
        <v>79.513752754</v>
      </c>
      <c r="F49" s="44">
        <f t="shared" si="7"/>
        <v>83.316049075</v>
      </c>
      <c r="G49" s="44">
        <f t="shared" si="7"/>
        <v>76.26563988</v>
      </c>
      <c r="H49" s="44">
        <f t="shared" si="7"/>
        <v>72.413134576</v>
      </c>
      <c r="I49" s="40" t="s">
        <v>62</v>
      </c>
      <c r="AA49">
        <v>60.274014861</v>
      </c>
      <c r="AB49">
        <v>103.32295618</v>
      </c>
      <c r="AC49">
        <v>90.507351676</v>
      </c>
      <c r="AD49">
        <v>83.266991924</v>
      </c>
      <c r="AE49">
        <v>69.512937399</v>
      </c>
      <c r="AF49">
        <v>56.228422613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141</v>
      </c>
      <c r="AM49" t="s">
        <v>88</v>
      </c>
      <c r="AN49">
        <v>6</v>
      </c>
      <c r="AO49">
        <v>3</v>
      </c>
      <c r="AP49">
        <v>17</v>
      </c>
    </row>
    <row r="50" spans="1:42" s="18" customFormat="1" ht="12" customHeight="1">
      <c r="A50" s="36" t="s">
        <v>33</v>
      </c>
      <c r="B50" s="44">
        <f t="shared" si="8"/>
        <v>32.073576603</v>
      </c>
      <c r="C50" s="44">
        <f t="shared" si="7"/>
        <v>0</v>
      </c>
      <c r="D50" s="44">
        <f t="shared" si="7"/>
        <v>34.257606445</v>
      </c>
      <c r="E50" s="44">
        <f t="shared" si="7"/>
        <v>69.862444985</v>
      </c>
      <c r="F50" s="44">
        <f t="shared" si="7"/>
        <v>69.318741782</v>
      </c>
      <c r="G50" s="44">
        <f t="shared" si="7"/>
        <v>53.43832167</v>
      </c>
      <c r="H50" s="44">
        <f t="shared" si="7"/>
        <v>24.446381903</v>
      </c>
      <c r="I50" s="40" t="s">
        <v>63</v>
      </c>
      <c r="AA50">
        <v>9.9552893239</v>
      </c>
      <c r="AB50">
        <v>29.437925542</v>
      </c>
      <c r="AC50">
        <v>26.743596274</v>
      </c>
      <c r="AD50">
        <v>16.973457788</v>
      </c>
      <c r="AE50">
        <v>10.535984255</v>
      </c>
      <c r="AF50">
        <v>6.6251478235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141</v>
      </c>
      <c r="AM50" t="s">
        <v>88</v>
      </c>
      <c r="AN50">
        <v>6</v>
      </c>
      <c r="AO50">
        <v>3</v>
      </c>
      <c r="AP50">
        <v>18</v>
      </c>
    </row>
    <row r="51" spans="1:42" s="18" customFormat="1" ht="12" customHeight="1">
      <c r="A51" s="36" t="s">
        <v>34</v>
      </c>
      <c r="B51" s="44">
        <f t="shared" si="8"/>
        <v>96.51067712</v>
      </c>
      <c r="C51" s="44">
        <f t="shared" si="7"/>
        <v>81.835109645</v>
      </c>
      <c r="D51" s="44">
        <f t="shared" si="7"/>
        <v>95.677899107</v>
      </c>
      <c r="E51" s="44">
        <f t="shared" si="7"/>
        <v>97.267525573</v>
      </c>
      <c r="F51" s="44">
        <f t="shared" si="7"/>
        <v>97.316805845</v>
      </c>
      <c r="G51" s="44">
        <f t="shared" si="7"/>
        <v>94.509136104</v>
      </c>
      <c r="H51" s="44">
        <f t="shared" si="7"/>
        <v>95.784761463</v>
      </c>
      <c r="I51" s="40" t="s">
        <v>64</v>
      </c>
      <c r="AA51">
        <v>53.953753782</v>
      </c>
      <c r="AB51">
        <v>95.208514225</v>
      </c>
      <c r="AC51">
        <v>85.666090875</v>
      </c>
      <c r="AD51">
        <v>79.463298959</v>
      </c>
      <c r="AE51">
        <v>61.578139439</v>
      </c>
      <c r="AF51">
        <v>51.891247369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141</v>
      </c>
      <c r="AM51" t="s">
        <v>88</v>
      </c>
      <c r="AN51">
        <v>5</v>
      </c>
      <c r="AO51">
        <v>3</v>
      </c>
      <c r="AP51">
        <v>17</v>
      </c>
    </row>
    <row r="52" spans="1:42" s="18" customFormat="1" ht="12" customHeight="1">
      <c r="A52" s="36" t="s">
        <v>147</v>
      </c>
      <c r="B52" s="44">
        <f t="shared" si="8"/>
        <v>70.988326403</v>
      </c>
      <c r="C52" s="44">
        <f t="shared" si="7"/>
        <v>88.091017906</v>
      </c>
      <c r="D52" s="44">
        <f t="shared" si="7"/>
        <v>84.979934848</v>
      </c>
      <c r="E52" s="44">
        <f t="shared" si="7"/>
        <v>96.579745818</v>
      </c>
      <c r="F52" s="44">
        <f t="shared" si="7"/>
        <v>97.368310135</v>
      </c>
      <c r="G52" s="44">
        <f t="shared" si="7"/>
        <v>88.944271006</v>
      </c>
      <c r="H52" s="44">
        <f t="shared" si="7"/>
        <v>50.970659167</v>
      </c>
      <c r="I52" s="40" t="s">
        <v>65</v>
      </c>
      <c r="AA52">
        <v>10.289013949</v>
      </c>
      <c r="AB52">
        <v>32.688337911</v>
      </c>
      <c r="AC52">
        <v>28.799365005</v>
      </c>
      <c r="AD52">
        <v>16.22210377</v>
      </c>
      <c r="AE52">
        <v>9.7924186546</v>
      </c>
      <c r="AF52">
        <v>7.4722789399</v>
      </c>
      <c r="AG52">
        <v>0</v>
      </c>
      <c r="AH52">
        <v>0</v>
      </c>
      <c r="AI52">
        <v>0</v>
      </c>
      <c r="AJ52">
        <v>0</v>
      </c>
      <c r="AK52">
        <v>0</v>
      </c>
      <c r="AL52" t="s">
        <v>141</v>
      </c>
      <c r="AM52" t="s">
        <v>88</v>
      </c>
      <c r="AN52">
        <v>5</v>
      </c>
      <c r="AO52">
        <v>3</v>
      </c>
      <c r="AP52">
        <v>18</v>
      </c>
    </row>
    <row r="53" spans="1:9" s="18" customFormat="1" ht="12" customHeight="1">
      <c r="A53" s="36" t="s">
        <v>148</v>
      </c>
      <c r="B53" s="44">
        <f t="shared" si="8"/>
        <v>26.900417923</v>
      </c>
      <c r="C53" s="44">
        <f t="shared" si="7"/>
        <v>0</v>
      </c>
      <c r="D53" s="44">
        <f t="shared" si="7"/>
        <v>30.055160215</v>
      </c>
      <c r="E53" s="44">
        <f t="shared" si="7"/>
        <v>62.344008588</v>
      </c>
      <c r="F53" s="44">
        <f t="shared" si="7"/>
        <v>61.817352462</v>
      </c>
      <c r="G53" s="44">
        <f t="shared" si="7"/>
        <v>45.920359813</v>
      </c>
      <c r="H53" s="44">
        <f t="shared" si="7"/>
        <v>18.752004887</v>
      </c>
      <c r="I53" s="40" t="s">
        <v>154</v>
      </c>
    </row>
    <row r="54" spans="1:9" s="23" customFormat="1" ht="12" customHeight="1" thickBot="1">
      <c r="A54" s="20"/>
      <c r="B54" s="21"/>
      <c r="C54" s="21"/>
      <c r="D54" s="21"/>
      <c r="E54" s="21"/>
      <c r="F54" s="21"/>
      <c r="G54" s="21"/>
      <c r="H54" s="20"/>
      <c r="I54" s="22"/>
    </row>
    <row r="55" spans="1:9" s="18" customFormat="1" ht="12" customHeight="1" thickTop="1">
      <c r="A55" s="23"/>
      <c r="B55" s="23"/>
      <c r="C55" s="23"/>
      <c r="D55" s="23"/>
      <c r="E55" s="23"/>
      <c r="F55" s="23"/>
      <c r="G55" s="23"/>
      <c r="H55" s="23"/>
      <c r="I55" s="23"/>
    </row>
    <row r="56" s="18" customFormat="1" ht="12.75" customHeight="1"/>
    <row r="57" s="18" customFormat="1" ht="12.75" customHeight="1"/>
    <row r="58" s="18" customFormat="1" ht="12.75" customHeight="1"/>
    <row r="59" s="18" customFormat="1" ht="12.75" customHeight="1"/>
    <row r="60" s="18" customFormat="1" ht="12.75" customHeight="1"/>
    <row r="61" s="18" customFormat="1" ht="12.75" customHeight="1"/>
    <row r="62" s="18" customFormat="1" ht="12.75" customHeight="1"/>
    <row r="63" s="18" customFormat="1" ht="12.75" customHeight="1"/>
    <row r="64" s="18" customFormat="1" ht="12.75" customHeight="1"/>
    <row r="65" s="18" customFormat="1" ht="12.75" customHeight="1"/>
    <row r="66" s="18" customFormat="1" ht="12.75" customHeight="1"/>
    <row r="67" s="18" customFormat="1" ht="12.75" customHeight="1"/>
    <row r="68" s="18" customFormat="1" ht="12.75" customHeight="1"/>
    <row r="69" s="18" customFormat="1" ht="12.75" customHeight="1"/>
    <row r="70" s="18" customFormat="1" ht="12.75" customHeight="1"/>
    <row r="71" s="18" customFormat="1" ht="12.75" customHeight="1"/>
    <row r="72" s="18" customFormat="1" ht="12.75" customHeight="1"/>
    <row r="73" s="18" customFormat="1" ht="12.75" customHeight="1"/>
    <row r="74" s="18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pans="1:9" s="23" customFormat="1" ht="12.75" customHeight="1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6.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6.5">
      <c r="A83" s="23"/>
      <c r="B83" s="23"/>
      <c r="C83" s="23"/>
      <c r="D83" s="23"/>
      <c r="E83" s="23"/>
      <c r="F83" s="23"/>
      <c r="G83" s="23"/>
      <c r="H83" s="23"/>
      <c r="I83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5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tr">
        <f>'26,27'!$A$1</f>
        <v>95年家庭收支調查報告</v>
      </c>
      <c r="E1" s="64" t="str">
        <f>'26,27'!$E$1</f>
        <v>The Survey of Family Income and Expenditure, 2006</v>
      </c>
      <c r="F1" s="64"/>
      <c r="G1" s="64"/>
      <c r="H1" s="64"/>
      <c r="AA1">
        <v>59.103426569</v>
      </c>
      <c r="AB1">
        <v>87.439079874</v>
      </c>
      <c r="AC1">
        <v>82.646491616</v>
      </c>
      <c r="AD1">
        <v>77.690163086</v>
      </c>
      <c r="AE1">
        <v>61.811563589</v>
      </c>
      <c r="AF1">
        <v>57.16905738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141</v>
      </c>
      <c r="AM1" t="s">
        <v>88</v>
      </c>
      <c r="AN1">
        <v>6</v>
      </c>
      <c r="AO1">
        <v>3</v>
      </c>
      <c r="AP1">
        <v>1</v>
      </c>
    </row>
    <row r="2" spans="6:42" ht="15.75" customHeight="1">
      <c r="F2" s="3"/>
      <c r="H2" s="3"/>
      <c r="AA2">
        <v>81.702706081</v>
      </c>
      <c r="AB2">
        <v>74.084393887</v>
      </c>
      <c r="AC2">
        <v>78.768051343</v>
      </c>
      <c r="AD2">
        <v>85.53377735</v>
      </c>
      <c r="AE2">
        <v>83.24370515</v>
      </c>
      <c r="AF2">
        <v>88.188423442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141</v>
      </c>
      <c r="AM2" t="s">
        <v>88</v>
      </c>
      <c r="AN2">
        <v>6</v>
      </c>
      <c r="AO2">
        <v>3</v>
      </c>
      <c r="AP2">
        <v>2</v>
      </c>
    </row>
    <row r="3" spans="1:42" ht="15.75" customHeight="1">
      <c r="A3" s="4" t="s">
        <v>233</v>
      </c>
      <c r="B3" s="5"/>
      <c r="C3" s="5"/>
      <c r="D3" s="5"/>
      <c r="E3" s="66" t="s">
        <v>222</v>
      </c>
      <c r="F3" s="66"/>
      <c r="G3" s="66"/>
      <c r="H3" s="66"/>
      <c r="AA3">
        <v>42.50250262</v>
      </c>
      <c r="AB3">
        <v>66.369633747</v>
      </c>
      <c r="AC3">
        <v>57.124331758</v>
      </c>
      <c r="AD3">
        <v>56.546836971</v>
      </c>
      <c r="AE3">
        <v>49.604882909</v>
      </c>
      <c r="AF3">
        <v>41.031755591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141</v>
      </c>
      <c r="AM3" t="s">
        <v>88</v>
      </c>
      <c r="AN3">
        <v>6</v>
      </c>
      <c r="AO3">
        <v>3</v>
      </c>
      <c r="AP3">
        <v>3</v>
      </c>
    </row>
    <row r="4" spans="1:42" ht="15.75" customHeight="1">
      <c r="A4" s="6"/>
      <c r="E4" s="67" t="s">
        <v>225</v>
      </c>
      <c r="F4" s="67"/>
      <c r="G4" s="67"/>
      <c r="H4" s="67"/>
      <c r="AA4">
        <v>87.482605845</v>
      </c>
      <c r="AB4">
        <v>97.60664742</v>
      </c>
      <c r="AC4">
        <v>97.358491438</v>
      </c>
      <c r="AD4">
        <v>95.556329428</v>
      </c>
      <c r="AE4">
        <v>93.328382656</v>
      </c>
      <c r="AF4">
        <v>89.32203768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141</v>
      </c>
      <c r="AM4" t="s">
        <v>88</v>
      </c>
      <c r="AN4">
        <v>6</v>
      </c>
      <c r="AO4">
        <v>3</v>
      </c>
      <c r="AP4">
        <v>4</v>
      </c>
    </row>
    <row r="5" spans="1:42" ht="15.75" customHeight="1" thickBot="1">
      <c r="A5" s="33"/>
      <c r="B5" s="33" t="str">
        <f>'26,27'!$B$5</f>
        <v>民國九十五年</v>
      </c>
      <c r="C5" s="33"/>
      <c r="D5" s="33"/>
      <c r="E5" s="65">
        <f>'26,27'!$E$5</f>
        <v>2006</v>
      </c>
      <c r="F5" s="65"/>
      <c r="G5" s="65"/>
      <c r="H5" s="65"/>
      <c r="AA5">
        <v>30.164074112</v>
      </c>
      <c r="AB5">
        <v>55.031065452</v>
      </c>
      <c r="AC5">
        <v>50.700314143</v>
      </c>
      <c r="AD5">
        <v>47.405454897</v>
      </c>
      <c r="AE5">
        <v>37.309486681</v>
      </c>
      <c r="AF5">
        <v>26.19942901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141</v>
      </c>
      <c r="AM5" t="s">
        <v>88</v>
      </c>
      <c r="AN5">
        <v>6</v>
      </c>
      <c r="AO5">
        <v>3</v>
      </c>
      <c r="AP5">
        <v>5</v>
      </c>
    </row>
    <row r="6" spans="1:42" ht="15.75" customHeight="1" thickTop="1">
      <c r="A6" s="56"/>
      <c r="B6" s="56"/>
      <c r="C6" s="57"/>
      <c r="D6" s="57"/>
      <c r="E6" s="60"/>
      <c r="F6" s="58"/>
      <c r="G6" s="59"/>
      <c r="H6" s="59"/>
      <c r="AA6">
        <v>97.047210327</v>
      </c>
      <c r="AB6">
        <v>99.119689624</v>
      </c>
      <c r="AC6">
        <v>98.939228416</v>
      </c>
      <c r="AD6">
        <v>98.499349636</v>
      </c>
      <c r="AE6">
        <v>98.630110076</v>
      </c>
      <c r="AF6">
        <v>97.187608695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141</v>
      </c>
      <c r="AM6" t="s">
        <v>88</v>
      </c>
      <c r="AN6">
        <v>6</v>
      </c>
      <c r="AO6">
        <v>3</v>
      </c>
      <c r="AP6">
        <v>6</v>
      </c>
    </row>
    <row r="7" spans="1:42" s="10" customFormat="1" ht="12.75" customHeight="1">
      <c r="A7" s="7"/>
      <c r="B7" s="8" t="s">
        <v>89</v>
      </c>
      <c r="C7" s="8" t="s">
        <v>90</v>
      </c>
      <c r="D7" s="8" t="s">
        <v>91</v>
      </c>
      <c r="E7" s="8" t="s">
        <v>92</v>
      </c>
      <c r="F7" s="8" t="s">
        <v>93</v>
      </c>
      <c r="G7" s="8" t="s">
        <v>94</v>
      </c>
      <c r="H7" s="9"/>
      <c r="AA7">
        <v>19.467639575</v>
      </c>
      <c r="AB7">
        <v>36.486243658</v>
      </c>
      <c r="AC7">
        <v>32.187347157</v>
      </c>
      <c r="AD7">
        <v>26.855679961</v>
      </c>
      <c r="AE7">
        <v>21.773375668</v>
      </c>
      <c r="AF7">
        <v>16.960751903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141</v>
      </c>
      <c r="AM7" t="s">
        <v>88</v>
      </c>
      <c r="AN7">
        <v>6</v>
      </c>
      <c r="AO7">
        <v>3</v>
      </c>
      <c r="AP7">
        <v>7</v>
      </c>
    </row>
    <row r="8" spans="1:42" s="10" customFormat="1" ht="12.75" customHeight="1">
      <c r="A8" s="11"/>
      <c r="B8" s="11"/>
      <c r="C8" s="8" t="s">
        <v>95</v>
      </c>
      <c r="D8" s="8"/>
      <c r="E8" s="8" t="s">
        <v>96</v>
      </c>
      <c r="F8" s="47"/>
      <c r="G8" s="8" t="s">
        <v>97</v>
      </c>
      <c r="H8" s="12"/>
      <c r="AA8">
        <v>11.457860233</v>
      </c>
      <c r="AB8">
        <v>28.652714864</v>
      </c>
      <c r="AC8">
        <v>25.504415949</v>
      </c>
      <c r="AD8">
        <v>19.297183302</v>
      </c>
      <c r="AE8">
        <v>13.94281466</v>
      </c>
      <c r="AF8">
        <v>8.9641258529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141</v>
      </c>
      <c r="AM8" t="s">
        <v>88</v>
      </c>
      <c r="AN8">
        <v>6</v>
      </c>
      <c r="AO8">
        <v>3</v>
      </c>
      <c r="AP8">
        <v>8</v>
      </c>
    </row>
    <row r="9" spans="1:42" s="10" customFormat="1" ht="12.75" customHeight="1">
      <c r="A9" s="11"/>
      <c r="B9" s="61"/>
      <c r="C9" s="8" t="s">
        <v>99</v>
      </c>
      <c r="D9" s="48"/>
      <c r="E9" s="48"/>
      <c r="F9" s="48"/>
      <c r="G9" s="48"/>
      <c r="H9" s="12"/>
      <c r="AA9">
        <v>34.276018979</v>
      </c>
      <c r="AB9">
        <v>58.099405177</v>
      </c>
      <c r="AC9">
        <v>52.524380603</v>
      </c>
      <c r="AD9">
        <v>45.6344742</v>
      </c>
      <c r="AE9">
        <v>39.671850792</v>
      </c>
      <c r="AF9">
        <v>31.835167433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141</v>
      </c>
      <c r="AM9" t="s">
        <v>88</v>
      </c>
      <c r="AN9">
        <v>6</v>
      </c>
      <c r="AO9">
        <v>3</v>
      </c>
      <c r="AP9">
        <v>9</v>
      </c>
    </row>
    <row r="10" spans="1:42" s="10" customFormat="1" ht="12.75" customHeight="1">
      <c r="A10" s="11"/>
      <c r="B10" s="48"/>
      <c r="C10" s="8"/>
      <c r="D10" s="48"/>
      <c r="E10" s="48"/>
      <c r="F10" s="48"/>
      <c r="G10" s="48"/>
      <c r="H10" s="12"/>
      <c r="AA10">
        <v>42.933372771</v>
      </c>
      <c r="AB10">
        <v>71.865390346</v>
      </c>
      <c r="AC10">
        <v>67.544139601</v>
      </c>
      <c r="AD10">
        <v>62.216045258</v>
      </c>
      <c r="AE10">
        <v>51.367424791</v>
      </c>
      <c r="AF10">
        <v>40.509825854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141</v>
      </c>
      <c r="AM10" t="s">
        <v>88</v>
      </c>
      <c r="AN10">
        <v>6</v>
      </c>
      <c r="AO10">
        <v>3</v>
      </c>
      <c r="AP10">
        <v>10</v>
      </c>
    </row>
    <row r="11" spans="1:42" s="10" customFormat="1" ht="12.75" customHeight="1">
      <c r="A11" s="11"/>
      <c r="B11" s="48" t="s">
        <v>98</v>
      </c>
      <c r="C11" s="53" t="s">
        <v>103</v>
      </c>
      <c r="D11" s="48" t="s">
        <v>100</v>
      </c>
      <c r="E11" s="48" t="s">
        <v>138</v>
      </c>
      <c r="F11" s="48" t="s">
        <v>101</v>
      </c>
      <c r="G11" s="48" t="s">
        <v>134</v>
      </c>
      <c r="H11" s="12"/>
      <c r="AA11">
        <v>96.811346335</v>
      </c>
      <c r="AB11">
        <v>98.650727068</v>
      </c>
      <c r="AC11">
        <v>98.588674307</v>
      </c>
      <c r="AD11">
        <v>98.87641807</v>
      </c>
      <c r="AE11">
        <v>98.010423072</v>
      </c>
      <c r="AF11">
        <v>96.769776366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141</v>
      </c>
      <c r="AM11" t="s">
        <v>88</v>
      </c>
      <c r="AN11">
        <v>6</v>
      </c>
      <c r="AO11">
        <v>3</v>
      </c>
      <c r="AP11">
        <v>11</v>
      </c>
    </row>
    <row r="12" spans="1:42" s="10" customFormat="1" ht="12.75" customHeight="1">
      <c r="A12" s="11"/>
      <c r="B12" s="50" t="s">
        <v>102</v>
      </c>
      <c r="C12" s="53" t="s">
        <v>131</v>
      </c>
      <c r="D12" s="48"/>
      <c r="E12" s="48" t="s">
        <v>139</v>
      </c>
      <c r="F12" s="49"/>
      <c r="G12" s="48" t="s">
        <v>135</v>
      </c>
      <c r="H12" s="12"/>
      <c r="AA12">
        <v>57.303605552</v>
      </c>
      <c r="AB12">
        <v>60.286227765</v>
      </c>
      <c r="AC12">
        <v>55.025905161</v>
      </c>
      <c r="AD12">
        <v>60.733801683</v>
      </c>
      <c r="AE12">
        <v>51.666352378</v>
      </c>
      <c r="AF12">
        <v>58.85482682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141</v>
      </c>
      <c r="AM12" t="s">
        <v>88</v>
      </c>
      <c r="AN12">
        <v>6</v>
      </c>
      <c r="AO12">
        <v>3</v>
      </c>
      <c r="AP12">
        <v>12</v>
      </c>
    </row>
    <row r="13" spans="1:42" s="10" customFormat="1" ht="12.75" customHeight="1">
      <c r="A13" s="11"/>
      <c r="B13" s="26"/>
      <c r="C13" s="53" t="s">
        <v>132</v>
      </c>
      <c r="D13" s="26"/>
      <c r="E13" s="48" t="s">
        <v>140</v>
      </c>
      <c r="F13" s="49"/>
      <c r="G13" s="48" t="s">
        <v>136</v>
      </c>
      <c r="H13" s="12"/>
      <c r="AA13">
        <v>46.054205505</v>
      </c>
      <c r="AB13">
        <v>73.351781475</v>
      </c>
      <c r="AC13">
        <v>67.410345027</v>
      </c>
      <c r="AD13">
        <v>61.458899178</v>
      </c>
      <c r="AE13">
        <v>52.531961962</v>
      </c>
      <c r="AF13">
        <v>42.942054578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141</v>
      </c>
      <c r="AM13" t="s">
        <v>88</v>
      </c>
      <c r="AN13">
        <v>6</v>
      </c>
      <c r="AO13">
        <v>3</v>
      </c>
      <c r="AP13">
        <v>13</v>
      </c>
    </row>
    <row r="14" spans="1:42" s="10" customFormat="1" ht="12.75" customHeight="1">
      <c r="A14" s="11"/>
      <c r="B14" s="26"/>
      <c r="C14" s="55" t="s">
        <v>133</v>
      </c>
      <c r="D14" s="26"/>
      <c r="E14" s="49"/>
      <c r="F14" s="49"/>
      <c r="G14" s="48" t="s">
        <v>137</v>
      </c>
      <c r="H14" s="12"/>
      <c r="AA14">
        <v>28.156492803</v>
      </c>
      <c r="AB14">
        <v>47.765861526</v>
      </c>
      <c r="AC14">
        <v>40.754775749</v>
      </c>
      <c r="AD14">
        <v>34.739267774</v>
      </c>
      <c r="AE14">
        <v>33.116928101</v>
      </c>
      <c r="AF14">
        <v>29.502992095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141</v>
      </c>
      <c r="AM14" t="s">
        <v>88</v>
      </c>
      <c r="AN14">
        <v>6</v>
      </c>
      <c r="AO14">
        <v>3</v>
      </c>
      <c r="AP14">
        <v>14</v>
      </c>
    </row>
    <row r="15" spans="1:42" s="10" customFormat="1" ht="13.5" customHeight="1">
      <c r="A15" s="13"/>
      <c r="B15" s="27"/>
      <c r="C15" s="54"/>
      <c r="D15" s="27"/>
      <c r="E15" s="27"/>
      <c r="F15" s="27"/>
      <c r="G15" s="27" t="s">
        <v>6</v>
      </c>
      <c r="H15" s="14"/>
      <c r="AA15">
        <v>12.184617366</v>
      </c>
      <c r="AB15">
        <v>28.71147494</v>
      </c>
      <c r="AC15">
        <v>32.546552546</v>
      </c>
      <c r="AD15">
        <v>20.146002998</v>
      </c>
      <c r="AE15">
        <v>15.852974642</v>
      </c>
      <c r="AF15">
        <v>9.1223397051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141</v>
      </c>
      <c r="AM15" t="s">
        <v>88</v>
      </c>
      <c r="AN15">
        <v>6</v>
      </c>
      <c r="AO15">
        <v>3</v>
      </c>
      <c r="AP15">
        <v>15</v>
      </c>
    </row>
    <row r="16" spans="1:42" s="10" customFormat="1" ht="12" customHeight="1">
      <c r="A16" s="36" t="s">
        <v>157</v>
      </c>
      <c r="B16" s="45">
        <f>+AA1</f>
        <v>59.103426569</v>
      </c>
      <c r="C16" s="45">
        <f aca="true" t="shared" si="0" ref="C16:C30">+AB1</f>
        <v>87.439079874</v>
      </c>
      <c r="D16" s="45">
        <f aca="true" t="shared" si="1" ref="D16:D30">+AC1</f>
        <v>82.646491616</v>
      </c>
      <c r="E16" s="45">
        <f aca="true" t="shared" si="2" ref="E16:E30">+AD1</f>
        <v>77.690163086</v>
      </c>
      <c r="F16" s="45">
        <f aca="true" t="shared" si="3" ref="F16:F30">+AE1</f>
        <v>61.811563589</v>
      </c>
      <c r="G16" s="45">
        <f aca="true" t="shared" si="4" ref="G16:G30">+AF1</f>
        <v>57.16905738</v>
      </c>
      <c r="H16" s="40" t="s">
        <v>187</v>
      </c>
      <c r="AA16">
        <v>152.29009234</v>
      </c>
      <c r="AB16">
        <v>186.31258424</v>
      </c>
      <c r="AC16">
        <v>161.06450356</v>
      </c>
      <c r="AD16">
        <v>161.86915627</v>
      </c>
      <c r="AE16">
        <v>155.44163787</v>
      </c>
      <c r="AF16">
        <v>153.19305099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141</v>
      </c>
      <c r="AM16" t="s">
        <v>88</v>
      </c>
      <c r="AN16">
        <v>6</v>
      </c>
      <c r="AO16">
        <v>3</v>
      </c>
      <c r="AP16">
        <v>16</v>
      </c>
    </row>
    <row r="17" spans="1:42" s="18" customFormat="1" ht="12" customHeight="1">
      <c r="A17" s="36" t="s">
        <v>158</v>
      </c>
      <c r="B17" s="45">
        <f>+AA2</f>
        <v>81.702706081</v>
      </c>
      <c r="C17" s="45">
        <f t="shared" si="0"/>
        <v>74.084393887</v>
      </c>
      <c r="D17" s="45">
        <f t="shared" si="1"/>
        <v>78.768051343</v>
      </c>
      <c r="E17" s="45">
        <f t="shared" si="2"/>
        <v>85.53377735</v>
      </c>
      <c r="F17" s="45">
        <f t="shared" si="3"/>
        <v>83.24370515</v>
      </c>
      <c r="G17" s="45">
        <f t="shared" si="4"/>
        <v>88.188423442</v>
      </c>
      <c r="H17" s="40" t="s">
        <v>188</v>
      </c>
      <c r="AA17">
        <v>60.274014861</v>
      </c>
      <c r="AB17">
        <v>103.32295618</v>
      </c>
      <c r="AC17">
        <v>90.507351676</v>
      </c>
      <c r="AD17">
        <v>83.266991924</v>
      </c>
      <c r="AE17">
        <v>69.512937399</v>
      </c>
      <c r="AF17">
        <v>56.228422613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141</v>
      </c>
      <c r="AM17" t="s">
        <v>88</v>
      </c>
      <c r="AN17">
        <v>6</v>
      </c>
      <c r="AO17">
        <v>3</v>
      </c>
      <c r="AP17">
        <v>17</v>
      </c>
    </row>
    <row r="18" spans="1:42" s="18" customFormat="1" ht="12" customHeight="1">
      <c r="A18" s="36" t="s">
        <v>159</v>
      </c>
      <c r="B18" s="45">
        <f aca="true" t="shared" si="5" ref="B18:B30">+AA3</f>
        <v>42.50250262</v>
      </c>
      <c r="C18" s="45">
        <f t="shared" si="0"/>
        <v>66.369633747</v>
      </c>
      <c r="D18" s="45">
        <f t="shared" si="1"/>
        <v>57.124331758</v>
      </c>
      <c r="E18" s="45">
        <f t="shared" si="2"/>
        <v>56.546836971</v>
      </c>
      <c r="F18" s="45">
        <f t="shared" si="3"/>
        <v>49.604882909</v>
      </c>
      <c r="G18" s="45">
        <f t="shared" si="4"/>
        <v>41.031755591</v>
      </c>
      <c r="H18" s="40" t="s">
        <v>189</v>
      </c>
      <c r="AA18">
        <v>9.9552893239</v>
      </c>
      <c r="AB18">
        <v>29.437925542</v>
      </c>
      <c r="AC18">
        <v>26.743596274</v>
      </c>
      <c r="AD18">
        <v>16.973457788</v>
      </c>
      <c r="AE18">
        <v>10.535984255</v>
      </c>
      <c r="AF18">
        <v>6.6251478235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141</v>
      </c>
      <c r="AM18" t="s">
        <v>88</v>
      </c>
      <c r="AN18">
        <v>6</v>
      </c>
      <c r="AO18">
        <v>3</v>
      </c>
      <c r="AP18">
        <v>18</v>
      </c>
    </row>
    <row r="19" spans="1:42" s="18" customFormat="1" ht="12" customHeight="1">
      <c r="A19" s="36" t="s">
        <v>160</v>
      </c>
      <c r="B19" s="45">
        <f t="shared" si="5"/>
        <v>87.482605845</v>
      </c>
      <c r="C19" s="45">
        <f t="shared" si="0"/>
        <v>97.60664742</v>
      </c>
      <c r="D19" s="45">
        <f t="shared" si="1"/>
        <v>97.358491438</v>
      </c>
      <c r="E19" s="45">
        <f t="shared" si="2"/>
        <v>95.556329428</v>
      </c>
      <c r="F19" s="45">
        <f t="shared" si="3"/>
        <v>93.328382656</v>
      </c>
      <c r="G19" s="45">
        <f t="shared" si="4"/>
        <v>89.32203768</v>
      </c>
      <c r="H19" s="40" t="s">
        <v>190</v>
      </c>
      <c r="AA19">
        <v>49.672786456</v>
      </c>
      <c r="AB19">
        <v>86.807316197</v>
      </c>
      <c r="AC19">
        <v>74.243053257</v>
      </c>
      <c r="AD19">
        <v>68.181917901</v>
      </c>
      <c r="AE19">
        <v>55.106807332</v>
      </c>
      <c r="AF19">
        <v>46.297608083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141</v>
      </c>
      <c r="AM19" t="s">
        <v>88</v>
      </c>
      <c r="AN19">
        <v>6</v>
      </c>
      <c r="AO19">
        <v>3</v>
      </c>
      <c r="AP19">
        <v>19</v>
      </c>
    </row>
    <row r="20" spans="1:42" s="18" customFormat="1" ht="12" customHeight="1">
      <c r="A20" s="36" t="s">
        <v>161</v>
      </c>
      <c r="B20" s="45">
        <f t="shared" si="5"/>
        <v>30.164074112</v>
      </c>
      <c r="C20" s="45">
        <f t="shared" si="0"/>
        <v>55.031065452</v>
      </c>
      <c r="D20" s="45">
        <f t="shared" si="1"/>
        <v>50.700314143</v>
      </c>
      <c r="E20" s="45">
        <f t="shared" si="2"/>
        <v>47.405454897</v>
      </c>
      <c r="F20" s="45">
        <f t="shared" si="3"/>
        <v>37.309486681</v>
      </c>
      <c r="G20" s="45">
        <f t="shared" si="4"/>
        <v>26.19942901</v>
      </c>
      <c r="H20" s="40" t="s">
        <v>191</v>
      </c>
      <c r="AA20">
        <v>11.616041215</v>
      </c>
      <c r="AB20">
        <v>31.026467476</v>
      </c>
      <c r="AC20">
        <v>31.694030676</v>
      </c>
      <c r="AD20">
        <v>18.292762213</v>
      </c>
      <c r="AE20">
        <v>14.441375341</v>
      </c>
      <c r="AF20">
        <v>8.9176796664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141</v>
      </c>
      <c r="AM20" t="s">
        <v>88</v>
      </c>
      <c r="AN20">
        <v>6</v>
      </c>
      <c r="AO20">
        <v>3</v>
      </c>
      <c r="AP20">
        <v>20</v>
      </c>
    </row>
    <row r="21" spans="1:42" s="18" customFormat="1" ht="12" customHeight="1">
      <c r="A21" s="36" t="s">
        <v>162</v>
      </c>
      <c r="B21" s="45">
        <f t="shared" si="5"/>
        <v>97.047210327</v>
      </c>
      <c r="C21" s="45">
        <f t="shared" si="0"/>
        <v>99.119689624</v>
      </c>
      <c r="D21" s="45">
        <f t="shared" si="1"/>
        <v>98.939228416</v>
      </c>
      <c r="E21" s="45">
        <f t="shared" si="2"/>
        <v>98.499349636</v>
      </c>
      <c r="F21" s="45">
        <f t="shared" si="3"/>
        <v>98.630110076</v>
      </c>
      <c r="G21" s="45">
        <f t="shared" si="4"/>
        <v>97.187608695</v>
      </c>
      <c r="H21" s="40" t="s">
        <v>192</v>
      </c>
      <c r="AA21">
        <v>46.967443358</v>
      </c>
      <c r="AB21">
        <v>97.062877998</v>
      </c>
      <c r="AC21">
        <v>92.804030265</v>
      </c>
      <c r="AD21">
        <v>73.96672684</v>
      </c>
      <c r="AE21">
        <v>60.562879408</v>
      </c>
      <c r="AF21">
        <v>39.877575369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141</v>
      </c>
      <c r="AM21" t="s">
        <v>88</v>
      </c>
      <c r="AN21">
        <v>6</v>
      </c>
      <c r="AO21">
        <v>3</v>
      </c>
      <c r="AP21">
        <v>21</v>
      </c>
    </row>
    <row r="22" spans="1:42" s="18" customFormat="1" ht="12" customHeight="1">
      <c r="A22" s="36" t="s">
        <v>163</v>
      </c>
      <c r="B22" s="45">
        <f t="shared" si="5"/>
        <v>19.467639575</v>
      </c>
      <c r="C22" s="45">
        <f t="shared" si="0"/>
        <v>36.486243658</v>
      </c>
      <c r="D22" s="45">
        <f t="shared" si="1"/>
        <v>32.187347157</v>
      </c>
      <c r="E22" s="45">
        <f t="shared" si="2"/>
        <v>26.855679961</v>
      </c>
      <c r="F22" s="45">
        <f t="shared" si="3"/>
        <v>21.773375668</v>
      </c>
      <c r="G22" s="45">
        <f t="shared" si="4"/>
        <v>16.960751903</v>
      </c>
      <c r="H22" s="40" t="s">
        <v>193</v>
      </c>
      <c r="AA22">
        <v>21.4457403</v>
      </c>
      <c r="AB22">
        <v>38.325244777</v>
      </c>
      <c r="AC22">
        <v>35.318140945</v>
      </c>
      <c r="AD22">
        <v>28.942040042</v>
      </c>
      <c r="AE22">
        <v>23.562728413</v>
      </c>
      <c r="AF22">
        <v>18.48383568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141</v>
      </c>
      <c r="AM22" t="s">
        <v>88</v>
      </c>
      <c r="AN22">
        <v>6</v>
      </c>
      <c r="AO22">
        <v>3</v>
      </c>
      <c r="AP22">
        <v>22</v>
      </c>
    </row>
    <row r="23" spans="1:42" s="18" customFormat="1" ht="12" customHeight="1">
      <c r="A23" s="36" t="s">
        <v>164</v>
      </c>
      <c r="B23" s="45">
        <f t="shared" si="5"/>
        <v>11.457860233</v>
      </c>
      <c r="C23" s="45">
        <f t="shared" si="0"/>
        <v>28.652714864</v>
      </c>
      <c r="D23" s="45">
        <f t="shared" si="1"/>
        <v>25.504415949</v>
      </c>
      <c r="E23" s="45">
        <f t="shared" si="2"/>
        <v>19.297183302</v>
      </c>
      <c r="F23" s="45">
        <f t="shared" si="3"/>
        <v>13.94281466</v>
      </c>
      <c r="G23" s="45">
        <f t="shared" si="4"/>
        <v>8.9641258529</v>
      </c>
      <c r="H23" s="40" t="s">
        <v>194</v>
      </c>
      <c r="AA23">
        <v>79.915195375</v>
      </c>
      <c r="AB23">
        <v>90.470200098</v>
      </c>
      <c r="AC23">
        <v>83.277412229</v>
      </c>
      <c r="AD23">
        <v>85.233396645</v>
      </c>
      <c r="AE23">
        <v>85.04190775</v>
      </c>
      <c r="AF23">
        <v>82.571245766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141</v>
      </c>
      <c r="AM23" t="s">
        <v>88</v>
      </c>
      <c r="AN23">
        <v>6</v>
      </c>
      <c r="AO23">
        <v>3</v>
      </c>
      <c r="AP23">
        <v>23</v>
      </c>
    </row>
    <row r="24" spans="1:42" s="18" customFormat="1" ht="12" customHeight="1">
      <c r="A24" s="36" t="s">
        <v>165</v>
      </c>
      <c r="B24" s="45">
        <f t="shared" si="5"/>
        <v>34.276018979</v>
      </c>
      <c r="C24" s="45">
        <f t="shared" si="0"/>
        <v>58.099405177</v>
      </c>
      <c r="D24" s="45">
        <f t="shared" si="1"/>
        <v>52.524380603</v>
      </c>
      <c r="E24" s="45">
        <f t="shared" si="2"/>
        <v>45.6344742</v>
      </c>
      <c r="F24" s="45">
        <f t="shared" si="3"/>
        <v>39.671850792</v>
      </c>
      <c r="G24" s="45">
        <f t="shared" si="4"/>
        <v>31.835167433</v>
      </c>
      <c r="H24" s="40" t="s">
        <v>195</v>
      </c>
      <c r="AA24">
        <v>83.851576051</v>
      </c>
      <c r="AB24">
        <v>140.32000067</v>
      </c>
      <c r="AC24">
        <v>138.3123972</v>
      </c>
      <c r="AD24">
        <v>121.97612663</v>
      </c>
      <c r="AE24">
        <v>99.102943769</v>
      </c>
      <c r="AF24">
        <v>81.634829211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141</v>
      </c>
      <c r="AM24" t="s">
        <v>88</v>
      </c>
      <c r="AN24">
        <v>6</v>
      </c>
      <c r="AO24">
        <v>3</v>
      </c>
      <c r="AP24">
        <v>24</v>
      </c>
    </row>
    <row r="25" spans="1:42" s="18" customFormat="1" ht="12" customHeight="1">
      <c r="A25" s="36" t="s">
        <v>166</v>
      </c>
      <c r="B25" s="45">
        <f t="shared" si="5"/>
        <v>42.933372771</v>
      </c>
      <c r="C25" s="45">
        <f t="shared" si="0"/>
        <v>71.865390346</v>
      </c>
      <c r="D25" s="45">
        <f t="shared" si="1"/>
        <v>67.544139601</v>
      </c>
      <c r="E25" s="45">
        <f t="shared" si="2"/>
        <v>62.216045258</v>
      </c>
      <c r="F25" s="45">
        <f t="shared" si="3"/>
        <v>51.367424791</v>
      </c>
      <c r="G25" s="45">
        <f t="shared" si="4"/>
        <v>40.509825854</v>
      </c>
      <c r="H25" s="40" t="s">
        <v>196</v>
      </c>
      <c r="AA25">
        <v>117.46835877</v>
      </c>
      <c r="AB25">
        <v>145.53296242</v>
      </c>
      <c r="AC25">
        <v>135.03377582</v>
      </c>
      <c r="AD25">
        <v>127.17590937</v>
      </c>
      <c r="AE25">
        <v>122.60130811</v>
      </c>
      <c r="AF25">
        <v>115.59660653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141</v>
      </c>
      <c r="AM25" t="s">
        <v>88</v>
      </c>
      <c r="AN25">
        <v>6</v>
      </c>
      <c r="AO25">
        <v>3</v>
      </c>
      <c r="AP25">
        <v>25</v>
      </c>
    </row>
    <row r="26" spans="1:42" s="18" customFormat="1" ht="12" customHeight="1">
      <c r="A26" s="36" t="s">
        <v>167</v>
      </c>
      <c r="B26" s="45">
        <f t="shared" si="5"/>
        <v>96.811346335</v>
      </c>
      <c r="C26" s="45">
        <f t="shared" si="0"/>
        <v>98.650727068</v>
      </c>
      <c r="D26" s="45">
        <f t="shared" si="1"/>
        <v>98.588674307</v>
      </c>
      <c r="E26" s="45">
        <f t="shared" si="2"/>
        <v>98.87641807</v>
      </c>
      <c r="F26" s="45">
        <f t="shared" si="3"/>
        <v>98.010423072</v>
      </c>
      <c r="G26" s="45">
        <f t="shared" si="4"/>
        <v>96.769776366</v>
      </c>
      <c r="H26" s="40" t="s">
        <v>197</v>
      </c>
      <c r="AA26">
        <v>209.55866898</v>
      </c>
      <c r="AB26">
        <v>288.07380986</v>
      </c>
      <c r="AC26">
        <v>251.67043125</v>
      </c>
      <c r="AD26">
        <v>255.09517333</v>
      </c>
      <c r="AE26">
        <v>236.96110198</v>
      </c>
      <c r="AF26">
        <v>219.91296084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141</v>
      </c>
      <c r="AM26" t="s">
        <v>88</v>
      </c>
      <c r="AN26">
        <v>6</v>
      </c>
      <c r="AO26">
        <v>3</v>
      </c>
      <c r="AP26">
        <v>26</v>
      </c>
    </row>
    <row r="27" spans="1:42" s="18" customFormat="1" ht="12" customHeight="1">
      <c r="A27" s="36" t="s">
        <v>168</v>
      </c>
      <c r="B27" s="45">
        <f t="shared" si="5"/>
        <v>57.303605552</v>
      </c>
      <c r="C27" s="45">
        <f t="shared" si="0"/>
        <v>60.286227765</v>
      </c>
      <c r="D27" s="45">
        <f t="shared" si="1"/>
        <v>55.025905161</v>
      </c>
      <c r="E27" s="45">
        <f t="shared" si="2"/>
        <v>60.733801683</v>
      </c>
      <c r="F27" s="45">
        <f t="shared" si="3"/>
        <v>51.666352378</v>
      </c>
      <c r="G27" s="45">
        <f t="shared" si="4"/>
        <v>58.85482682</v>
      </c>
      <c r="H27" s="40" t="s">
        <v>198</v>
      </c>
      <c r="AA27">
        <v>70.444268514</v>
      </c>
      <c r="AB27">
        <v>115.73400328</v>
      </c>
      <c r="AC27">
        <v>103.70513431</v>
      </c>
      <c r="AD27">
        <v>93.69570569</v>
      </c>
      <c r="AE27">
        <v>71.880660414</v>
      </c>
      <c r="AF27">
        <v>65.704222317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141</v>
      </c>
      <c r="AM27" t="s">
        <v>88</v>
      </c>
      <c r="AN27">
        <v>6</v>
      </c>
      <c r="AO27">
        <v>3</v>
      </c>
      <c r="AP27">
        <v>27</v>
      </c>
    </row>
    <row r="28" spans="1:42" s="18" customFormat="1" ht="12" customHeight="1">
      <c r="A28" s="36" t="s">
        <v>169</v>
      </c>
      <c r="B28" s="45">
        <f t="shared" si="5"/>
        <v>46.054205505</v>
      </c>
      <c r="C28" s="45">
        <f t="shared" si="0"/>
        <v>73.351781475</v>
      </c>
      <c r="D28" s="45">
        <f t="shared" si="1"/>
        <v>67.410345027</v>
      </c>
      <c r="E28" s="45">
        <f t="shared" si="2"/>
        <v>61.458899178</v>
      </c>
      <c r="F28" s="45">
        <f t="shared" si="3"/>
        <v>52.531961962</v>
      </c>
      <c r="G28" s="45">
        <f t="shared" si="4"/>
        <v>42.942054578</v>
      </c>
      <c r="H28" s="40" t="s">
        <v>199</v>
      </c>
      <c r="AA28">
        <v>139.51813395</v>
      </c>
      <c r="AB28">
        <v>120.88206363</v>
      </c>
      <c r="AC28">
        <v>127.41192948</v>
      </c>
      <c r="AD28">
        <v>145.2407417</v>
      </c>
      <c r="AE28">
        <v>147.74406567</v>
      </c>
      <c r="AF28">
        <v>151.90298621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141</v>
      </c>
      <c r="AM28" t="s">
        <v>88</v>
      </c>
      <c r="AN28">
        <v>6</v>
      </c>
      <c r="AO28">
        <v>3</v>
      </c>
      <c r="AP28">
        <v>28</v>
      </c>
    </row>
    <row r="29" spans="1:42" s="18" customFormat="1" ht="12" customHeight="1">
      <c r="A29" s="36" t="s">
        <v>170</v>
      </c>
      <c r="B29" s="45">
        <f t="shared" si="5"/>
        <v>28.156492803</v>
      </c>
      <c r="C29" s="45">
        <f t="shared" si="0"/>
        <v>47.765861526</v>
      </c>
      <c r="D29" s="45">
        <f t="shared" si="1"/>
        <v>40.754775749</v>
      </c>
      <c r="E29" s="45">
        <f t="shared" si="2"/>
        <v>34.739267774</v>
      </c>
      <c r="F29" s="45">
        <f t="shared" si="3"/>
        <v>33.116928101</v>
      </c>
      <c r="G29" s="45">
        <f t="shared" si="4"/>
        <v>29.502992095</v>
      </c>
      <c r="H29" s="40" t="s">
        <v>200</v>
      </c>
      <c r="AA29">
        <v>43.195751397</v>
      </c>
      <c r="AB29">
        <v>68.41292716</v>
      </c>
      <c r="AC29">
        <v>58.185335194</v>
      </c>
      <c r="AD29">
        <v>57.377308057</v>
      </c>
      <c r="AE29">
        <v>50.081723196</v>
      </c>
      <c r="AF29">
        <v>41.858348406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141</v>
      </c>
      <c r="AM29" t="s">
        <v>88</v>
      </c>
      <c r="AN29">
        <v>6</v>
      </c>
      <c r="AO29">
        <v>3</v>
      </c>
      <c r="AP29">
        <v>29</v>
      </c>
    </row>
    <row r="30" spans="1:42" s="18" customFormat="1" ht="12" customHeight="1">
      <c r="A30" s="36" t="s">
        <v>171</v>
      </c>
      <c r="B30" s="45">
        <f t="shared" si="5"/>
        <v>12.184617366</v>
      </c>
      <c r="C30" s="45">
        <f t="shared" si="0"/>
        <v>28.71147494</v>
      </c>
      <c r="D30" s="45">
        <f t="shared" si="1"/>
        <v>32.546552546</v>
      </c>
      <c r="E30" s="45">
        <f t="shared" si="2"/>
        <v>20.146002998</v>
      </c>
      <c r="F30" s="45">
        <f t="shared" si="3"/>
        <v>15.852974642</v>
      </c>
      <c r="G30" s="45">
        <f t="shared" si="4"/>
        <v>9.1223397051</v>
      </c>
      <c r="H30" s="40" t="s">
        <v>201</v>
      </c>
      <c r="AA30">
        <v>194.19876354</v>
      </c>
      <c r="AB30">
        <v>293.42560231</v>
      </c>
      <c r="AC30">
        <v>269.87178585</v>
      </c>
      <c r="AD30">
        <v>240.4982526</v>
      </c>
      <c r="AE30">
        <v>208.16837522</v>
      </c>
      <c r="AF30">
        <v>187.01597429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141</v>
      </c>
      <c r="AM30" t="s">
        <v>88</v>
      </c>
      <c r="AN30">
        <v>6</v>
      </c>
      <c r="AO30">
        <v>3</v>
      </c>
      <c r="AP30">
        <v>30</v>
      </c>
    </row>
    <row r="31" spans="1:42" s="18" customFormat="1" ht="12" customHeight="1">
      <c r="A31" s="46" t="s">
        <v>66</v>
      </c>
      <c r="H31" s="38" t="s">
        <v>202</v>
      </c>
      <c r="AA31">
        <v>35.771144724</v>
      </c>
      <c r="AB31">
        <v>71.898698101</v>
      </c>
      <c r="AC31">
        <v>65.594867123</v>
      </c>
      <c r="AD31">
        <v>58.585368055</v>
      </c>
      <c r="AE31">
        <v>42.700424686</v>
      </c>
      <c r="AF31">
        <v>29.631486969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141</v>
      </c>
      <c r="AM31" t="s">
        <v>88</v>
      </c>
      <c r="AN31">
        <v>6</v>
      </c>
      <c r="AO31">
        <v>3</v>
      </c>
      <c r="AP31">
        <v>31</v>
      </c>
    </row>
    <row r="32" spans="1:42" s="18" customFormat="1" ht="12" customHeight="1">
      <c r="A32" s="36" t="s">
        <v>67</v>
      </c>
      <c r="B32" s="45">
        <f>+AA16</f>
        <v>152.29009234</v>
      </c>
      <c r="C32" s="45">
        <f aca="true" t="shared" si="6" ref="C32:G47">+AB16</f>
        <v>186.31258424</v>
      </c>
      <c r="D32" s="45">
        <f t="shared" si="6"/>
        <v>161.06450356</v>
      </c>
      <c r="E32" s="45">
        <f t="shared" si="6"/>
        <v>161.86915627</v>
      </c>
      <c r="F32" s="45">
        <f t="shared" si="6"/>
        <v>155.44163787</v>
      </c>
      <c r="G32" s="45">
        <f t="shared" si="6"/>
        <v>153.19305099</v>
      </c>
      <c r="H32" s="40" t="s">
        <v>77</v>
      </c>
      <c r="AA32">
        <v>99.208431283</v>
      </c>
      <c r="AB32">
        <v>103.24769062</v>
      </c>
      <c r="AC32">
        <v>101.44802283</v>
      </c>
      <c r="AD32">
        <v>101.28092951</v>
      </c>
      <c r="AE32">
        <v>100.65333049</v>
      </c>
      <c r="AF32">
        <v>99.375399049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141</v>
      </c>
      <c r="AM32" t="s">
        <v>88</v>
      </c>
      <c r="AN32">
        <v>6</v>
      </c>
      <c r="AO32">
        <v>3</v>
      </c>
      <c r="AP32">
        <v>32</v>
      </c>
    </row>
    <row r="33" spans="1:42" s="18" customFormat="1" ht="12" customHeight="1">
      <c r="A33" s="36" t="s">
        <v>68</v>
      </c>
      <c r="B33" s="45">
        <f aca="true" t="shared" si="7" ref="B33:B57">+AA17</f>
        <v>60.274014861</v>
      </c>
      <c r="C33" s="45">
        <f t="shared" si="6"/>
        <v>103.32295618</v>
      </c>
      <c r="D33" s="45">
        <f t="shared" si="6"/>
        <v>90.507351676</v>
      </c>
      <c r="E33" s="45">
        <f t="shared" si="6"/>
        <v>83.266991924</v>
      </c>
      <c r="F33" s="45">
        <f t="shared" si="6"/>
        <v>69.512937399</v>
      </c>
      <c r="G33" s="45">
        <f t="shared" si="6"/>
        <v>56.228422613</v>
      </c>
      <c r="H33" s="40" t="s">
        <v>78</v>
      </c>
      <c r="AA33">
        <v>19.53540262</v>
      </c>
      <c r="AB33">
        <v>36.696104462</v>
      </c>
      <c r="AC33">
        <v>32.187347157</v>
      </c>
      <c r="AD33">
        <v>27.094918611</v>
      </c>
      <c r="AE33">
        <v>21.773375668</v>
      </c>
      <c r="AF33">
        <v>16.960751903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141</v>
      </c>
      <c r="AM33" t="s">
        <v>88</v>
      </c>
      <c r="AN33">
        <v>6</v>
      </c>
      <c r="AO33">
        <v>3</v>
      </c>
      <c r="AP33">
        <v>33</v>
      </c>
    </row>
    <row r="34" spans="1:42" s="18" customFormat="1" ht="12" customHeight="1">
      <c r="A34" s="36" t="s">
        <v>69</v>
      </c>
      <c r="B34" s="45">
        <f t="shared" si="7"/>
        <v>9.9552893239</v>
      </c>
      <c r="C34" s="45">
        <f t="shared" si="6"/>
        <v>29.437925542</v>
      </c>
      <c r="D34" s="45">
        <f t="shared" si="6"/>
        <v>26.743596274</v>
      </c>
      <c r="E34" s="45">
        <f t="shared" si="6"/>
        <v>16.973457788</v>
      </c>
      <c r="F34" s="45">
        <f t="shared" si="6"/>
        <v>10.535984255</v>
      </c>
      <c r="G34" s="45">
        <f t="shared" si="6"/>
        <v>6.6251478235</v>
      </c>
      <c r="H34" s="40" t="s">
        <v>79</v>
      </c>
      <c r="AA34">
        <v>12.679307302</v>
      </c>
      <c r="AB34">
        <v>33.649828551</v>
      </c>
      <c r="AC34">
        <v>29.218479758</v>
      </c>
      <c r="AD34">
        <v>21.641018754</v>
      </c>
      <c r="AE34">
        <v>14.711765498</v>
      </c>
      <c r="AF34">
        <v>9.8007714312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141</v>
      </c>
      <c r="AM34" t="s">
        <v>88</v>
      </c>
      <c r="AN34">
        <v>6</v>
      </c>
      <c r="AO34">
        <v>3</v>
      </c>
      <c r="AP34">
        <v>34</v>
      </c>
    </row>
    <row r="35" spans="1:42" s="18" customFormat="1" ht="12" customHeight="1">
      <c r="A35" s="36" t="s">
        <v>70</v>
      </c>
      <c r="B35" s="45">
        <f t="shared" si="7"/>
        <v>49.672786456</v>
      </c>
      <c r="C35" s="45">
        <f t="shared" si="6"/>
        <v>86.807316197</v>
      </c>
      <c r="D35" s="45">
        <f t="shared" si="6"/>
        <v>74.243053257</v>
      </c>
      <c r="E35" s="45">
        <f t="shared" si="6"/>
        <v>68.181917901</v>
      </c>
      <c r="F35" s="45">
        <f t="shared" si="6"/>
        <v>55.106807332</v>
      </c>
      <c r="G35" s="45">
        <f t="shared" si="6"/>
        <v>46.297608083</v>
      </c>
      <c r="H35" s="40" t="s">
        <v>80</v>
      </c>
      <c r="AA35">
        <v>34.811538324</v>
      </c>
      <c r="AB35">
        <v>60.360512348</v>
      </c>
      <c r="AC35">
        <v>53.519444361</v>
      </c>
      <c r="AD35">
        <v>46.534954239</v>
      </c>
      <c r="AE35">
        <v>40.269111238</v>
      </c>
      <c r="AF35">
        <v>32.269146155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141</v>
      </c>
      <c r="AM35" t="s">
        <v>88</v>
      </c>
      <c r="AN35">
        <v>6</v>
      </c>
      <c r="AO35">
        <v>3</v>
      </c>
      <c r="AP35">
        <v>35</v>
      </c>
    </row>
    <row r="36" spans="1:42" s="18" customFormat="1" ht="12" customHeight="1">
      <c r="A36" s="36" t="s">
        <v>71</v>
      </c>
      <c r="B36" s="45">
        <f t="shared" si="7"/>
        <v>11.616041215</v>
      </c>
      <c r="C36" s="45">
        <f t="shared" si="6"/>
        <v>31.026467476</v>
      </c>
      <c r="D36" s="45">
        <f t="shared" si="6"/>
        <v>31.694030676</v>
      </c>
      <c r="E36" s="45">
        <f t="shared" si="6"/>
        <v>18.292762213</v>
      </c>
      <c r="F36" s="45">
        <f t="shared" si="6"/>
        <v>14.441375341</v>
      </c>
      <c r="G36" s="45">
        <f t="shared" si="6"/>
        <v>8.9176796664</v>
      </c>
      <c r="H36" s="40" t="s">
        <v>81</v>
      </c>
      <c r="AA36">
        <v>45.196491797</v>
      </c>
      <c r="AB36">
        <v>78.065221581</v>
      </c>
      <c r="AC36">
        <v>73.956572594</v>
      </c>
      <c r="AD36">
        <v>65.997722161</v>
      </c>
      <c r="AE36">
        <v>53.547581516</v>
      </c>
      <c r="AF36">
        <v>41.754031389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141</v>
      </c>
      <c r="AM36" t="s">
        <v>88</v>
      </c>
      <c r="AN36">
        <v>6</v>
      </c>
      <c r="AO36">
        <v>3</v>
      </c>
      <c r="AP36">
        <v>36</v>
      </c>
    </row>
    <row r="37" spans="1:42" s="18" customFormat="1" ht="12" customHeight="1">
      <c r="A37" s="36" t="s">
        <v>218</v>
      </c>
      <c r="B37" s="45">
        <f t="shared" si="7"/>
        <v>46.967443358</v>
      </c>
      <c r="C37" s="45">
        <f t="shared" si="6"/>
        <v>97.062877998</v>
      </c>
      <c r="D37" s="45">
        <f t="shared" si="6"/>
        <v>92.804030265</v>
      </c>
      <c r="E37" s="45">
        <f t="shared" si="6"/>
        <v>73.96672684</v>
      </c>
      <c r="F37" s="45">
        <f t="shared" si="6"/>
        <v>60.562879408</v>
      </c>
      <c r="G37" s="45">
        <f t="shared" si="6"/>
        <v>39.877575369</v>
      </c>
      <c r="H37" s="40" t="s">
        <v>219</v>
      </c>
      <c r="AA37">
        <v>104.13029461</v>
      </c>
      <c r="AB37">
        <v>112.3105074</v>
      </c>
      <c r="AC37">
        <v>109.39157544</v>
      </c>
      <c r="AD37">
        <v>108.90540834</v>
      </c>
      <c r="AE37">
        <v>104.85149129</v>
      </c>
      <c r="AF37">
        <v>102.85654138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141</v>
      </c>
      <c r="AM37" t="s">
        <v>88</v>
      </c>
      <c r="AN37">
        <v>6</v>
      </c>
      <c r="AO37">
        <v>3</v>
      </c>
      <c r="AP37">
        <v>37</v>
      </c>
    </row>
    <row r="38" spans="1:42" s="18" customFormat="1" ht="12" customHeight="1">
      <c r="A38" s="36" t="s">
        <v>72</v>
      </c>
      <c r="B38" s="45">
        <f t="shared" si="7"/>
        <v>21.4457403</v>
      </c>
      <c r="C38" s="45">
        <f t="shared" si="6"/>
        <v>38.325244777</v>
      </c>
      <c r="D38" s="45">
        <f t="shared" si="6"/>
        <v>35.318140945</v>
      </c>
      <c r="E38" s="45">
        <f t="shared" si="6"/>
        <v>28.942040042</v>
      </c>
      <c r="F38" s="45">
        <f t="shared" si="6"/>
        <v>23.562728413</v>
      </c>
      <c r="G38" s="45">
        <f t="shared" si="6"/>
        <v>18.48383568</v>
      </c>
      <c r="H38" s="40" t="s">
        <v>82</v>
      </c>
      <c r="AA38">
        <v>59.097461445</v>
      </c>
      <c r="AB38">
        <v>65.09631429</v>
      </c>
      <c r="AC38">
        <v>57.315865568</v>
      </c>
      <c r="AD38">
        <v>63.272736812</v>
      </c>
      <c r="AE38">
        <v>52.861776995</v>
      </c>
      <c r="AF38">
        <v>60.072691035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141</v>
      </c>
      <c r="AM38" t="s">
        <v>88</v>
      </c>
      <c r="AN38">
        <v>6</v>
      </c>
      <c r="AO38">
        <v>3</v>
      </c>
      <c r="AP38">
        <v>38</v>
      </c>
    </row>
    <row r="39" spans="1:42" s="18" customFormat="1" ht="12" customHeight="1">
      <c r="A39" s="36" t="s">
        <v>73</v>
      </c>
      <c r="B39" s="45">
        <f t="shared" si="7"/>
        <v>79.915195375</v>
      </c>
      <c r="C39" s="45">
        <f t="shared" si="6"/>
        <v>90.470200098</v>
      </c>
      <c r="D39" s="45">
        <f t="shared" si="6"/>
        <v>83.277412229</v>
      </c>
      <c r="E39" s="45">
        <f t="shared" si="6"/>
        <v>85.233396645</v>
      </c>
      <c r="F39" s="45">
        <f t="shared" si="6"/>
        <v>85.04190775</v>
      </c>
      <c r="G39" s="45">
        <f t="shared" si="6"/>
        <v>82.571245766</v>
      </c>
      <c r="H39" s="40" t="s">
        <v>83</v>
      </c>
      <c r="AA39">
        <v>46.430465182</v>
      </c>
      <c r="AB39">
        <v>74.353817044</v>
      </c>
      <c r="AC39">
        <v>68.377466439</v>
      </c>
      <c r="AD39">
        <v>62.112464515</v>
      </c>
      <c r="AE39">
        <v>52.657533922</v>
      </c>
      <c r="AF39">
        <v>43.303026891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141</v>
      </c>
      <c r="AM39" t="s">
        <v>88</v>
      </c>
      <c r="AN39">
        <v>6</v>
      </c>
      <c r="AO39">
        <v>3</v>
      </c>
      <c r="AP39">
        <v>39</v>
      </c>
    </row>
    <row r="40" spans="1:42" s="18" customFormat="1" ht="12" customHeight="1">
      <c r="A40" s="36" t="s">
        <v>74</v>
      </c>
      <c r="B40" s="45">
        <f t="shared" si="7"/>
        <v>83.851576051</v>
      </c>
      <c r="C40" s="45">
        <f t="shared" si="6"/>
        <v>140.32000067</v>
      </c>
      <c r="D40" s="45">
        <f t="shared" si="6"/>
        <v>138.3123972</v>
      </c>
      <c r="E40" s="45">
        <f t="shared" si="6"/>
        <v>121.97612663</v>
      </c>
      <c r="F40" s="45">
        <f t="shared" si="6"/>
        <v>99.102943769</v>
      </c>
      <c r="G40" s="45">
        <f t="shared" si="6"/>
        <v>81.634829211</v>
      </c>
      <c r="H40" s="40" t="s">
        <v>84</v>
      </c>
      <c r="AA40">
        <v>29.458543407</v>
      </c>
      <c r="AB40">
        <v>51.342351093</v>
      </c>
      <c r="AC40">
        <v>43.885938506</v>
      </c>
      <c r="AD40">
        <v>36.628786723</v>
      </c>
      <c r="AE40">
        <v>34.90214799</v>
      </c>
      <c r="AF40">
        <v>30.879318426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141</v>
      </c>
      <c r="AM40" t="s">
        <v>88</v>
      </c>
      <c r="AN40">
        <v>6</v>
      </c>
      <c r="AO40">
        <v>3</v>
      </c>
      <c r="AP40">
        <v>40</v>
      </c>
    </row>
    <row r="41" spans="1:42" s="18" customFormat="1" ht="12" customHeight="1">
      <c r="A41" s="36" t="s">
        <v>75</v>
      </c>
      <c r="B41" s="45">
        <f t="shared" si="7"/>
        <v>117.46835877</v>
      </c>
      <c r="C41" s="45">
        <f t="shared" si="6"/>
        <v>145.53296242</v>
      </c>
      <c r="D41" s="45">
        <f t="shared" si="6"/>
        <v>135.03377582</v>
      </c>
      <c r="E41" s="45">
        <f t="shared" si="6"/>
        <v>127.17590937</v>
      </c>
      <c r="F41" s="45">
        <f t="shared" si="6"/>
        <v>122.60130811</v>
      </c>
      <c r="G41" s="45">
        <f t="shared" si="6"/>
        <v>115.59660653</v>
      </c>
      <c r="H41" s="40" t="s">
        <v>85</v>
      </c>
      <c r="AA41">
        <v>14.395159842</v>
      </c>
      <c r="AB41">
        <v>35.354438352</v>
      </c>
      <c r="AC41">
        <v>41.962008051</v>
      </c>
      <c r="AD41">
        <v>23.92331335</v>
      </c>
      <c r="AE41">
        <v>18.447027904</v>
      </c>
      <c r="AF41">
        <v>9.9563742106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141</v>
      </c>
      <c r="AM41" t="s">
        <v>88</v>
      </c>
      <c r="AN41">
        <v>6</v>
      </c>
      <c r="AO41">
        <v>3</v>
      </c>
      <c r="AP41">
        <v>41</v>
      </c>
    </row>
    <row r="42" spans="1:42" s="18" customFormat="1" ht="12" customHeight="1">
      <c r="A42" s="36" t="s">
        <v>76</v>
      </c>
      <c r="B42" s="45">
        <f t="shared" si="7"/>
        <v>209.55866898</v>
      </c>
      <c r="C42" s="45">
        <f t="shared" si="6"/>
        <v>288.07380986</v>
      </c>
      <c r="D42" s="45">
        <f t="shared" si="6"/>
        <v>251.67043125</v>
      </c>
      <c r="E42" s="45">
        <f t="shared" si="6"/>
        <v>255.09517333</v>
      </c>
      <c r="F42" s="45">
        <f t="shared" si="6"/>
        <v>236.96110198</v>
      </c>
      <c r="G42" s="45">
        <f t="shared" si="6"/>
        <v>219.91296084</v>
      </c>
      <c r="H42" s="40" t="s">
        <v>86</v>
      </c>
      <c r="AA42">
        <v>46.64644319</v>
      </c>
      <c r="AB42">
        <v>30.985141167</v>
      </c>
      <c r="AC42">
        <v>44.385742844</v>
      </c>
      <c r="AD42">
        <v>68.414527768</v>
      </c>
      <c r="AE42">
        <v>65.178702443</v>
      </c>
      <c r="AF42">
        <v>39.394995086</v>
      </c>
      <c r="AG42">
        <v>20.789540039</v>
      </c>
      <c r="AH42">
        <v>0</v>
      </c>
      <c r="AI42">
        <v>0</v>
      </c>
      <c r="AJ42">
        <v>0</v>
      </c>
      <c r="AK42">
        <v>0</v>
      </c>
      <c r="AL42" t="s">
        <v>141</v>
      </c>
      <c r="AM42" t="s">
        <v>88</v>
      </c>
      <c r="AN42">
        <v>6</v>
      </c>
      <c r="AO42">
        <v>4</v>
      </c>
      <c r="AP42">
        <v>1</v>
      </c>
    </row>
    <row r="43" spans="1:42" s="18" customFormat="1" ht="12" customHeight="1">
      <c r="A43" s="36" t="s">
        <v>172</v>
      </c>
      <c r="B43" s="45">
        <f t="shared" si="7"/>
        <v>70.444268514</v>
      </c>
      <c r="C43" s="45">
        <f t="shared" si="6"/>
        <v>115.73400328</v>
      </c>
      <c r="D43" s="45">
        <f t="shared" si="6"/>
        <v>103.70513431</v>
      </c>
      <c r="E43" s="45">
        <f t="shared" si="6"/>
        <v>93.69570569</v>
      </c>
      <c r="F43" s="45">
        <f t="shared" si="6"/>
        <v>71.880660414</v>
      </c>
      <c r="G43" s="45">
        <f t="shared" si="6"/>
        <v>65.704222317</v>
      </c>
      <c r="H43" s="40" t="s">
        <v>203</v>
      </c>
      <c r="AA43">
        <v>88.106671056</v>
      </c>
      <c r="AB43">
        <v>100</v>
      </c>
      <c r="AC43">
        <v>97.214067375</v>
      </c>
      <c r="AD43">
        <v>95.656190304</v>
      </c>
      <c r="AE43">
        <v>93.664252772</v>
      </c>
      <c r="AF43">
        <v>88.597690504</v>
      </c>
      <c r="AG43">
        <v>51.602951881</v>
      </c>
      <c r="AH43">
        <v>0</v>
      </c>
      <c r="AI43">
        <v>0</v>
      </c>
      <c r="AJ43">
        <v>0</v>
      </c>
      <c r="AK43">
        <v>0</v>
      </c>
      <c r="AL43" t="s">
        <v>141</v>
      </c>
      <c r="AM43" t="s">
        <v>88</v>
      </c>
      <c r="AN43">
        <v>6</v>
      </c>
      <c r="AO43">
        <v>4</v>
      </c>
      <c r="AP43">
        <v>2</v>
      </c>
    </row>
    <row r="44" spans="1:42" s="18" customFormat="1" ht="12" customHeight="1">
      <c r="A44" s="36" t="s">
        <v>173</v>
      </c>
      <c r="B44" s="45">
        <f t="shared" si="7"/>
        <v>139.51813395</v>
      </c>
      <c r="C44" s="45">
        <f t="shared" si="6"/>
        <v>120.88206363</v>
      </c>
      <c r="D44" s="45">
        <f t="shared" si="6"/>
        <v>127.41192948</v>
      </c>
      <c r="E44" s="45">
        <f t="shared" si="6"/>
        <v>145.2407417</v>
      </c>
      <c r="F44" s="45">
        <f t="shared" si="6"/>
        <v>147.74406567</v>
      </c>
      <c r="G44" s="45">
        <f t="shared" si="6"/>
        <v>151.90298621</v>
      </c>
      <c r="H44" s="40" t="s">
        <v>204</v>
      </c>
      <c r="AA44">
        <v>23.927272139</v>
      </c>
      <c r="AB44">
        <v>0</v>
      </c>
      <c r="AC44">
        <v>16.740544709</v>
      </c>
      <c r="AD44">
        <v>36.386472366</v>
      </c>
      <c r="AE44">
        <v>38.922512278</v>
      </c>
      <c r="AF44">
        <v>32.005905879</v>
      </c>
      <c r="AG44">
        <v>30.672211335</v>
      </c>
      <c r="AH44">
        <v>0</v>
      </c>
      <c r="AI44">
        <v>0</v>
      </c>
      <c r="AJ44">
        <v>0</v>
      </c>
      <c r="AK44">
        <v>0</v>
      </c>
      <c r="AL44" t="s">
        <v>141</v>
      </c>
      <c r="AM44" t="s">
        <v>88</v>
      </c>
      <c r="AN44">
        <v>6</v>
      </c>
      <c r="AO44">
        <v>4</v>
      </c>
      <c r="AP44">
        <v>3</v>
      </c>
    </row>
    <row r="45" spans="1:42" s="18" customFormat="1" ht="12" customHeight="1">
      <c r="A45" s="36" t="s">
        <v>174</v>
      </c>
      <c r="B45" s="45">
        <f t="shared" si="7"/>
        <v>43.195751397</v>
      </c>
      <c r="C45" s="45">
        <f t="shared" si="6"/>
        <v>68.41292716</v>
      </c>
      <c r="D45" s="45">
        <f t="shared" si="6"/>
        <v>58.185335194</v>
      </c>
      <c r="E45" s="45">
        <f t="shared" si="6"/>
        <v>57.377308057</v>
      </c>
      <c r="F45" s="45">
        <f t="shared" si="6"/>
        <v>50.081723196</v>
      </c>
      <c r="G45" s="45">
        <f t="shared" si="6"/>
        <v>41.858348406</v>
      </c>
      <c r="H45" s="40" t="s">
        <v>205</v>
      </c>
      <c r="AA45">
        <v>65.337086016</v>
      </c>
      <c r="AB45">
        <v>54.544237999</v>
      </c>
      <c r="AC45">
        <v>86.818546619</v>
      </c>
      <c r="AD45">
        <v>88.707614307</v>
      </c>
      <c r="AE45">
        <v>88.743907624</v>
      </c>
      <c r="AF45">
        <v>79.907068302</v>
      </c>
      <c r="AG45">
        <v>76.19271296</v>
      </c>
      <c r="AH45">
        <v>0</v>
      </c>
      <c r="AI45">
        <v>0</v>
      </c>
      <c r="AJ45">
        <v>0</v>
      </c>
      <c r="AK45">
        <v>0</v>
      </c>
      <c r="AL45" t="s">
        <v>141</v>
      </c>
      <c r="AM45" t="s">
        <v>88</v>
      </c>
      <c r="AN45">
        <v>6</v>
      </c>
      <c r="AO45">
        <v>4</v>
      </c>
      <c r="AP45">
        <v>4</v>
      </c>
    </row>
    <row r="46" spans="1:42" s="18" customFormat="1" ht="12" customHeight="1">
      <c r="A46" s="36" t="s">
        <v>175</v>
      </c>
      <c r="B46" s="45">
        <f t="shared" si="7"/>
        <v>194.19876354</v>
      </c>
      <c r="C46" s="45">
        <f t="shared" si="6"/>
        <v>293.42560231</v>
      </c>
      <c r="D46" s="45">
        <f t="shared" si="6"/>
        <v>269.87178585</v>
      </c>
      <c r="E46" s="45">
        <f t="shared" si="6"/>
        <v>240.4982526</v>
      </c>
      <c r="F46" s="45">
        <f t="shared" si="6"/>
        <v>208.16837522</v>
      </c>
      <c r="G46" s="45">
        <f t="shared" si="6"/>
        <v>187.01597429</v>
      </c>
      <c r="H46" s="40" t="s">
        <v>206</v>
      </c>
      <c r="AA46">
        <v>6.7922986448</v>
      </c>
      <c r="AB46">
        <v>30.985141167</v>
      </c>
      <c r="AC46">
        <v>3.9543241593</v>
      </c>
      <c r="AD46">
        <v>23.405189226</v>
      </c>
      <c r="AE46">
        <v>22.020054096</v>
      </c>
      <c r="AF46">
        <v>20.345951822</v>
      </c>
      <c r="AG46">
        <v>20.399138275</v>
      </c>
      <c r="AH46">
        <v>0</v>
      </c>
      <c r="AI46">
        <v>0</v>
      </c>
      <c r="AJ46">
        <v>0</v>
      </c>
      <c r="AK46">
        <v>0</v>
      </c>
      <c r="AL46" t="s">
        <v>141</v>
      </c>
      <c r="AM46" t="s">
        <v>88</v>
      </c>
      <c r="AN46">
        <v>6</v>
      </c>
      <c r="AO46">
        <v>4</v>
      </c>
      <c r="AP46">
        <v>5</v>
      </c>
    </row>
    <row r="47" spans="1:42" s="18" customFormat="1" ht="12" customHeight="1">
      <c r="A47" s="36" t="s">
        <v>176</v>
      </c>
      <c r="B47" s="45">
        <f t="shared" si="7"/>
        <v>35.771144724</v>
      </c>
      <c r="C47" s="45">
        <f t="shared" si="6"/>
        <v>71.898698101</v>
      </c>
      <c r="D47" s="45">
        <f t="shared" si="6"/>
        <v>65.594867123</v>
      </c>
      <c r="E47" s="45">
        <f t="shared" si="6"/>
        <v>58.585368055</v>
      </c>
      <c r="F47" s="45">
        <f t="shared" si="6"/>
        <v>42.700424686</v>
      </c>
      <c r="G47" s="45">
        <f t="shared" si="6"/>
        <v>29.631486969</v>
      </c>
      <c r="H47" s="40" t="s">
        <v>207</v>
      </c>
      <c r="AA47">
        <v>95.558729519</v>
      </c>
      <c r="AB47">
        <v>100</v>
      </c>
      <c r="AC47">
        <v>98.587651439</v>
      </c>
      <c r="AD47">
        <v>98.393055651</v>
      </c>
      <c r="AE47">
        <v>97.82955212</v>
      </c>
      <c r="AF47">
        <v>95.023423782</v>
      </c>
      <c r="AG47">
        <v>92.918558257</v>
      </c>
      <c r="AH47">
        <v>0</v>
      </c>
      <c r="AI47">
        <v>0</v>
      </c>
      <c r="AJ47">
        <v>0</v>
      </c>
      <c r="AK47">
        <v>0</v>
      </c>
      <c r="AL47" t="s">
        <v>141</v>
      </c>
      <c r="AM47" t="s">
        <v>88</v>
      </c>
      <c r="AN47">
        <v>6</v>
      </c>
      <c r="AO47">
        <v>4</v>
      </c>
      <c r="AP47">
        <v>6</v>
      </c>
    </row>
    <row r="48" spans="1:42" s="18" customFormat="1" ht="12" customHeight="1">
      <c r="A48" s="36" t="s">
        <v>177</v>
      </c>
      <c r="B48" s="45">
        <f t="shared" si="7"/>
        <v>99.208431283</v>
      </c>
      <c r="C48" s="45">
        <f aca="true" t="shared" si="8" ref="C48:C57">+AB32</f>
        <v>103.24769062</v>
      </c>
      <c r="D48" s="45">
        <f aca="true" t="shared" si="9" ref="D48:D57">+AC32</f>
        <v>101.44802283</v>
      </c>
      <c r="E48" s="45">
        <f aca="true" t="shared" si="10" ref="E48:E57">+AD32</f>
        <v>101.28092951</v>
      </c>
      <c r="F48" s="45">
        <f aca="true" t="shared" si="11" ref="F48:F57">+AE32</f>
        <v>100.65333049</v>
      </c>
      <c r="G48" s="45">
        <f aca="true" t="shared" si="12" ref="G48:G57">+AF32</f>
        <v>99.375399049</v>
      </c>
      <c r="H48" s="40" t="s">
        <v>208</v>
      </c>
      <c r="AA48">
        <v>10.840776771</v>
      </c>
      <c r="AB48">
        <v>0</v>
      </c>
      <c r="AC48">
        <v>4.4500803406</v>
      </c>
      <c r="AD48">
        <v>16.664410228</v>
      </c>
      <c r="AE48">
        <v>16.648963967</v>
      </c>
      <c r="AF48">
        <v>11.769213933</v>
      </c>
      <c r="AG48">
        <v>12.293068753</v>
      </c>
      <c r="AH48">
        <v>0</v>
      </c>
      <c r="AI48">
        <v>0</v>
      </c>
      <c r="AJ48">
        <v>0</v>
      </c>
      <c r="AK48">
        <v>0</v>
      </c>
      <c r="AL48" t="s">
        <v>141</v>
      </c>
      <c r="AM48" t="s">
        <v>88</v>
      </c>
      <c r="AN48">
        <v>6</v>
      </c>
      <c r="AO48">
        <v>4</v>
      </c>
      <c r="AP48">
        <v>7</v>
      </c>
    </row>
    <row r="49" spans="1:42" s="18" customFormat="1" ht="12" customHeight="1">
      <c r="A49" s="36" t="s">
        <v>178</v>
      </c>
      <c r="B49" s="45">
        <f t="shared" si="7"/>
        <v>19.53540262</v>
      </c>
      <c r="C49" s="45">
        <f t="shared" si="8"/>
        <v>36.696104462</v>
      </c>
      <c r="D49" s="45">
        <f t="shared" si="9"/>
        <v>32.187347157</v>
      </c>
      <c r="E49" s="45">
        <f t="shared" si="10"/>
        <v>27.094918611</v>
      </c>
      <c r="F49" s="45">
        <f t="shared" si="11"/>
        <v>21.773375668</v>
      </c>
      <c r="G49" s="45">
        <f t="shared" si="12"/>
        <v>16.960751903</v>
      </c>
      <c r="H49" s="40" t="s">
        <v>209</v>
      </c>
      <c r="AA49">
        <v>1.6905100396</v>
      </c>
      <c r="AB49">
        <v>0</v>
      </c>
      <c r="AC49">
        <v>1.6056079878</v>
      </c>
      <c r="AD49">
        <v>6.2260791783</v>
      </c>
      <c r="AE49">
        <v>6.9826513524</v>
      </c>
      <c r="AF49">
        <v>5.3371221712</v>
      </c>
      <c r="AG49">
        <v>6.0466698417</v>
      </c>
      <c r="AH49">
        <v>0</v>
      </c>
      <c r="AI49">
        <v>0</v>
      </c>
      <c r="AJ49">
        <v>0</v>
      </c>
      <c r="AK49">
        <v>0</v>
      </c>
      <c r="AL49" t="s">
        <v>141</v>
      </c>
      <c r="AM49" t="s">
        <v>88</v>
      </c>
      <c r="AN49">
        <v>6</v>
      </c>
      <c r="AO49">
        <v>4</v>
      </c>
      <c r="AP49">
        <v>8</v>
      </c>
    </row>
    <row r="50" spans="1:42" s="18" customFormat="1" ht="12" customHeight="1">
      <c r="A50" s="36" t="s">
        <v>179</v>
      </c>
      <c r="B50" s="45">
        <f t="shared" si="7"/>
        <v>12.679307302</v>
      </c>
      <c r="C50" s="45">
        <f t="shared" si="8"/>
        <v>33.649828551</v>
      </c>
      <c r="D50" s="45">
        <f t="shared" si="9"/>
        <v>29.218479758</v>
      </c>
      <c r="E50" s="45">
        <f t="shared" si="10"/>
        <v>21.641018754</v>
      </c>
      <c r="F50" s="45">
        <f t="shared" si="11"/>
        <v>14.711765498</v>
      </c>
      <c r="G50" s="45">
        <f t="shared" si="12"/>
        <v>9.8007714312</v>
      </c>
      <c r="H50" s="40" t="s">
        <v>210</v>
      </c>
      <c r="AA50">
        <v>16.741504584</v>
      </c>
      <c r="AB50">
        <v>0</v>
      </c>
      <c r="AC50">
        <v>16.906802165</v>
      </c>
      <c r="AD50">
        <v>27.098072405</v>
      </c>
      <c r="AE50">
        <v>31.131427991</v>
      </c>
      <c r="AF50">
        <v>22.51065516</v>
      </c>
      <c r="AG50">
        <v>25.04060853</v>
      </c>
      <c r="AH50">
        <v>0</v>
      </c>
      <c r="AI50">
        <v>0</v>
      </c>
      <c r="AJ50">
        <v>0</v>
      </c>
      <c r="AK50">
        <v>0</v>
      </c>
      <c r="AL50" t="s">
        <v>141</v>
      </c>
      <c r="AM50" t="s">
        <v>88</v>
      </c>
      <c r="AN50">
        <v>6</v>
      </c>
      <c r="AO50">
        <v>4</v>
      </c>
      <c r="AP50">
        <v>9</v>
      </c>
    </row>
    <row r="51" spans="1:42" s="18" customFormat="1" ht="12" customHeight="1">
      <c r="A51" s="36" t="s">
        <v>180</v>
      </c>
      <c r="B51" s="45">
        <f t="shared" si="7"/>
        <v>34.811538324</v>
      </c>
      <c r="C51" s="45">
        <f t="shared" si="8"/>
        <v>60.360512348</v>
      </c>
      <c r="D51" s="45">
        <f t="shared" si="9"/>
        <v>53.519444361</v>
      </c>
      <c r="E51" s="45">
        <f t="shared" si="10"/>
        <v>46.534954239</v>
      </c>
      <c r="F51" s="45">
        <f t="shared" si="11"/>
        <v>40.269111238</v>
      </c>
      <c r="G51" s="45">
        <f t="shared" si="12"/>
        <v>32.269146155</v>
      </c>
      <c r="H51" s="40" t="s">
        <v>211</v>
      </c>
      <c r="AA51">
        <v>1.9824195391</v>
      </c>
      <c r="AB51">
        <v>0</v>
      </c>
      <c r="AC51">
        <v>1.5272461231</v>
      </c>
      <c r="AD51">
        <v>5.2848344428</v>
      </c>
      <c r="AE51">
        <v>5.6753650359</v>
      </c>
      <c r="AF51">
        <v>2.7418109887</v>
      </c>
      <c r="AG51">
        <v>5.3742967505</v>
      </c>
      <c r="AH51">
        <v>0</v>
      </c>
      <c r="AI51">
        <v>0</v>
      </c>
      <c r="AJ51">
        <v>0</v>
      </c>
      <c r="AK51">
        <v>0</v>
      </c>
      <c r="AL51" t="s">
        <v>141</v>
      </c>
      <c r="AM51" t="s">
        <v>88</v>
      </c>
      <c r="AN51">
        <v>5</v>
      </c>
      <c r="AO51">
        <v>4</v>
      </c>
      <c r="AP51">
        <v>8</v>
      </c>
    </row>
    <row r="52" spans="1:42" s="18" customFormat="1" ht="12" customHeight="1">
      <c r="A52" s="36" t="s">
        <v>181</v>
      </c>
      <c r="B52" s="45">
        <f t="shared" si="7"/>
        <v>45.196491797</v>
      </c>
      <c r="C52" s="45">
        <f t="shared" si="8"/>
        <v>78.065221581</v>
      </c>
      <c r="D52" s="45">
        <f t="shared" si="9"/>
        <v>73.956572594</v>
      </c>
      <c r="E52" s="45">
        <f t="shared" si="10"/>
        <v>65.997722161</v>
      </c>
      <c r="F52" s="45">
        <f t="shared" si="11"/>
        <v>53.547581516</v>
      </c>
      <c r="G52" s="45">
        <f t="shared" si="12"/>
        <v>41.754031389</v>
      </c>
      <c r="H52" s="40" t="s">
        <v>212</v>
      </c>
      <c r="AA52">
        <v>18.197620899</v>
      </c>
      <c r="AB52">
        <v>17.280296314</v>
      </c>
      <c r="AC52">
        <v>25.286651721</v>
      </c>
      <c r="AD52">
        <v>29.043336278</v>
      </c>
      <c r="AE52">
        <v>28.909510491</v>
      </c>
      <c r="AF52">
        <v>17.287234658</v>
      </c>
      <c r="AG52">
        <v>23.415196597</v>
      </c>
      <c r="AH52">
        <v>0</v>
      </c>
      <c r="AI52">
        <v>0</v>
      </c>
      <c r="AJ52">
        <v>0</v>
      </c>
      <c r="AK52">
        <v>0</v>
      </c>
      <c r="AL52" t="s">
        <v>141</v>
      </c>
      <c r="AM52" t="s">
        <v>88</v>
      </c>
      <c r="AN52">
        <v>5</v>
      </c>
      <c r="AO52">
        <v>4</v>
      </c>
      <c r="AP52">
        <v>9</v>
      </c>
    </row>
    <row r="53" spans="1:8" s="18" customFormat="1" ht="12" customHeight="1">
      <c r="A53" s="36" t="s">
        <v>182</v>
      </c>
      <c r="B53" s="45">
        <f t="shared" si="7"/>
        <v>104.13029461</v>
      </c>
      <c r="C53" s="45">
        <f t="shared" si="8"/>
        <v>112.3105074</v>
      </c>
      <c r="D53" s="45">
        <f t="shared" si="9"/>
        <v>109.39157544</v>
      </c>
      <c r="E53" s="45">
        <f t="shared" si="10"/>
        <v>108.90540834</v>
      </c>
      <c r="F53" s="45">
        <f t="shared" si="11"/>
        <v>104.85149129</v>
      </c>
      <c r="G53" s="45">
        <f t="shared" si="12"/>
        <v>102.85654138</v>
      </c>
      <c r="H53" s="40" t="s">
        <v>213</v>
      </c>
    </row>
    <row r="54" spans="1:8" s="18" customFormat="1" ht="12" customHeight="1">
      <c r="A54" s="36" t="s">
        <v>183</v>
      </c>
      <c r="B54" s="45">
        <f t="shared" si="7"/>
        <v>59.097461445</v>
      </c>
      <c r="C54" s="45">
        <f t="shared" si="8"/>
        <v>65.09631429</v>
      </c>
      <c r="D54" s="45">
        <f t="shared" si="9"/>
        <v>57.315865568</v>
      </c>
      <c r="E54" s="45">
        <f t="shared" si="10"/>
        <v>63.272736812</v>
      </c>
      <c r="F54" s="45">
        <f t="shared" si="11"/>
        <v>52.861776995</v>
      </c>
      <c r="G54" s="45">
        <f t="shared" si="12"/>
        <v>60.072691035</v>
      </c>
      <c r="H54" s="40" t="s">
        <v>214</v>
      </c>
    </row>
    <row r="55" spans="1:8" s="18" customFormat="1" ht="12" customHeight="1">
      <c r="A55" s="36" t="s">
        <v>184</v>
      </c>
      <c r="B55" s="45">
        <f t="shared" si="7"/>
        <v>46.430465182</v>
      </c>
      <c r="C55" s="45">
        <f t="shared" si="8"/>
        <v>74.353817044</v>
      </c>
      <c r="D55" s="45">
        <f t="shared" si="9"/>
        <v>68.377466439</v>
      </c>
      <c r="E55" s="45">
        <f t="shared" si="10"/>
        <v>62.112464515</v>
      </c>
      <c r="F55" s="45">
        <f t="shared" si="11"/>
        <v>52.657533922</v>
      </c>
      <c r="G55" s="45">
        <f t="shared" si="12"/>
        <v>43.303026891</v>
      </c>
      <c r="H55" s="40" t="s">
        <v>215</v>
      </c>
    </row>
    <row r="56" spans="1:8" s="18" customFormat="1" ht="12" customHeight="1">
      <c r="A56" s="36" t="s">
        <v>185</v>
      </c>
      <c r="B56" s="45">
        <f t="shared" si="7"/>
        <v>29.458543407</v>
      </c>
      <c r="C56" s="45">
        <f t="shared" si="8"/>
        <v>51.342351093</v>
      </c>
      <c r="D56" s="45">
        <f t="shared" si="9"/>
        <v>43.885938506</v>
      </c>
      <c r="E56" s="45">
        <f t="shared" si="10"/>
        <v>36.628786723</v>
      </c>
      <c r="F56" s="45">
        <f t="shared" si="11"/>
        <v>34.90214799</v>
      </c>
      <c r="G56" s="45">
        <f t="shared" si="12"/>
        <v>30.879318426</v>
      </c>
      <c r="H56" s="40" t="s">
        <v>216</v>
      </c>
    </row>
    <row r="57" spans="1:8" s="18" customFormat="1" ht="12" customHeight="1">
      <c r="A57" s="36" t="s">
        <v>186</v>
      </c>
      <c r="B57" s="45">
        <f t="shared" si="7"/>
        <v>14.395159842</v>
      </c>
      <c r="C57" s="45">
        <f t="shared" si="8"/>
        <v>35.354438352</v>
      </c>
      <c r="D57" s="45">
        <f t="shared" si="9"/>
        <v>41.962008051</v>
      </c>
      <c r="E57" s="45">
        <f t="shared" si="10"/>
        <v>23.92331335</v>
      </c>
      <c r="F57" s="45">
        <f t="shared" si="11"/>
        <v>18.447027904</v>
      </c>
      <c r="G57" s="45">
        <f t="shared" si="12"/>
        <v>9.9563742106</v>
      </c>
      <c r="H57" s="40" t="s">
        <v>217</v>
      </c>
    </row>
    <row r="58" spans="1:8" s="23" customFormat="1" ht="4.5" customHeight="1" thickBot="1">
      <c r="A58" s="20"/>
      <c r="B58" s="21"/>
      <c r="C58" s="21"/>
      <c r="D58" s="21"/>
      <c r="E58" s="21"/>
      <c r="F58" s="21"/>
      <c r="G58" s="21"/>
      <c r="H58" s="52"/>
    </row>
    <row r="59" spans="1:9" s="18" customFormat="1" ht="12" customHeight="1" thickTop="1">
      <c r="A59" s="23"/>
      <c r="B59" s="31"/>
      <c r="C59" s="31"/>
      <c r="D59" s="31"/>
      <c r="E59" s="31"/>
      <c r="F59" s="31"/>
      <c r="G59" s="31"/>
      <c r="H59" s="23"/>
      <c r="I59" s="23"/>
    </row>
    <row r="60" spans="2:6" s="18" customFormat="1" ht="12" customHeight="1">
      <c r="B60" s="24"/>
      <c r="C60" s="24"/>
      <c r="D60" s="24"/>
      <c r="E60" s="24"/>
      <c r="F60" s="24"/>
    </row>
    <row r="61" spans="2:8" ht="12.75" customHeight="1">
      <c r="B61" s="3"/>
      <c r="C61" s="3"/>
      <c r="D61" s="3"/>
      <c r="E61" s="3"/>
      <c r="F61" s="3"/>
      <c r="H61" s="3"/>
    </row>
    <row r="62" spans="2:8" ht="9.75" customHeight="1">
      <c r="B62" s="3"/>
      <c r="C62" s="3"/>
      <c r="D62" s="3"/>
      <c r="E62" s="3"/>
      <c r="F62" s="3"/>
      <c r="H62" s="3"/>
    </row>
    <row r="63" spans="2:8" ht="15.75" customHeight="1">
      <c r="B63" s="3"/>
      <c r="C63" s="3"/>
      <c r="D63" s="3"/>
      <c r="E63" s="3"/>
      <c r="F63" s="3"/>
      <c r="H63" s="3"/>
    </row>
    <row r="64" spans="2:8" ht="12.75" customHeight="1">
      <c r="B64" s="3"/>
      <c r="C64" s="3"/>
      <c r="D64" s="3"/>
      <c r="E64" s="3"/>
      <c r="F64" s="3"/>
      <c r="H64" s="3"/>
    </row>
    <row r="65" spans="2:8" ht="13.5" customHeight="1">
      <c r="B65" s="3"/>
      <c r="C65" s="3"/>
      <c r="D65" s="3"/>
      <c r="E65" s="3"/>
      <c r="F65" s="3"/>
      <c r="H65" s="3"/>
    </row>
    <row r="66" s="10" customFormat="1" ht="12.75" customHeight="1"/>
    <row r="67" s="10" customFormat="1" ht="12.75" customHeight="1"/>
    <row r="68" s="10" customFormat="1" ht="6" customHeight="1"/>
    <row r="69" s="10" customFormat="1" ht="12.75" customHeight="1"/>
    <row r="70" s="10" customFormat="1" ht="12.75" customHeight="1"/>
    <row r="71" s="10" customFormat="1" ht="12.75" customHeight="1"/>
    <row r="72" s="10" customFormat="1" ht="12.75" customHeight="1"/>
    <row r="73" s="10" customFormat="1" ht="4.5" customHeight="1"/>
    <row r="74" s="10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23" customFormat="1" ht="12.75" customHeight="1"/>
  </sheetData>
  <mergeCells count="4">
    <mergeCell ref="E3:H3"/>
    <mergeCell ref="E5:H5"/>
    <mergeCell ref="E1:H1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95年家庭收支調查報告</v>
      </c>
      <c r="B1" s="2"/>
      <c r="C1" s="2"/>
      <c r="D1" s="2"/>
      <c r="E1" s="2"/>
      <c r="F1" s="64" t="str">
        <f>'26,27'!$E$1</f>
        <v>The Survey of Family Income and Expenditure, 2006</v>
      </c>
      <c r="G1" s="64"/>
      <c r="H1" s="64"/>
      <c r="I1" s="64"/>
      <c r="AA1">
        <v>46.64644319</v>
      </c>
      <c r="AB1">
        <v>30.985141167</v>
      </c>
      <c r="AC1">
        <v>44.385742844</v>
      </c>
      <c r="AD1">
        <v>68.414527768</v>
      </c>
      <c r="AE1">
        <v>65.178702443</v>
      </c>
      <c r="AF1">
        <v>39.394995086</v>
      </c>
      <c r="AG1">
        <v>20.789540039</v>
      </c>
      <c r="AH1">
        <v>0</v>
      </c>
      <c r="AI1">
        <v>0</v>
      </c>
      <c r="AJ1">
        <v>0</v>
      </c>
      <c r="AK1">
        <v>0</v>
      </c>
      <c r="AL1" t="s">
        <v>141</v>
      </c>
      <c r="AM1" t="s">
        <v>88</v>
      </c>
      <c r="AN1">
        <v>6</v>
      </c>
      <c r="AO1">
        <v>4</v>
      </c>
      <c r="AP1">
        <v>1</v>
      </c>
    </row>
    <row r="2" spans="2:42" ht="15.75" customHeight="1">
      <c r="B2" s="2"/>
      <c r="C2" s="2"/>
      <c r="D2" s="2"/>
      <c r="E2" s="2"/>
      <c r="F2" s="2"/>
      <c r="AA2">
        <v>88.106671056</v>
      </c>
      <c r="AB2">
        <v>100</v>
      </c>
      <c r="AC2">
        <v>97.214067375</v>
      </c>
      <c r="AD2">
        <v>95.656190304</v>
      </c>
      <c r="AE2">
        <v>93.664252772</v>
      </c>
      <c r="AF2">
        <v>88.597690504</v>
      </c>
      <c r="AG2">
        <v>51.602951881</v>
      </c>
      <c r="AH2">
        <v>0</v>
      </c>
      <c r="AI2">
        <v>0</v>
      </c>
      <c r="AJ2">
        <v>0</v>
      </c>
      <c r="AK2">
        <v>0</v>
      </c>
      <c r="AL2" t="s">
        <v>141</v>
      </c>
      <c r="AM2" t="s">
        <v>88</v>
      </c>
      <c r="AN2">
        <v>6</v>
      </c>
      <c r="AO2">
        <v>4</v>
      </c>
      <c r="AP2">
        <v>2</v>
      </c>
    </row>
    <row r="3" spans="1:42" ht="15.75" customHeight="1">
      <c r="A3" s="4" t="s">
        <v>234</v>
      </c>
      <c r="B3" s="5"/>
      <c r="C3" s="5"/>
      <c r="D3" s="5"/>
      <c r="E3" s="5"/>
      <c r="F3" s="66" t="s">
        <v>222</v>
      </c>
      <c r="G3" s="66"/>
      <c r="H3" s="66"/>
      <c r="I3" s="66"/>
      <c r="AA3">
        <v>23.927272139</v>
      </c>
      <c r="AB3">
        <v>0</v>
      </c>
      <c r="AC3">
        <v>16.740544709</v>
      </c>
      <c r="AD3">
        <v>36.386472366</v>
      </c>
      <c r="AE3">
        <v>38.922512278</v>
      </c>
      <c r="AF3">
        <v>32.005905879</v>
      </c>
      <c r="AG3">
        <v>30.672211335</v>
      </c>
      <c r="AH3">
        <v>0</v>
      </c>
      <c r="AI3">
        <v>0</v>
      </c>
      <c r="AJ3">
        <v>0</v>
      </c>
      <c r="AK3">
        <v>0</v>
      </c>
      <c r="AL3" t="s">
        <v>141</v>
      </c>
      <c r="AM3" t="s">
        <v>88</v>
      </c>
      <c r="AN3">
        <v>6</v>
      </c>
      <c r="AO3">
        <v>4</v>
      </c>
      <c r="AP3">
        <v>3</v>
      </c>
    </row>
    <row r="4" spans="1:42" ht="15.75" customHeight="1">
      <c r="A4" s="6"/>
      <c r="B4" s="2"/>
      <c r="C4" s="2"/>
      <c r="D4" s="2"/>
      <c r="E4" s="2"/>
      <c r="F4" s="67" t="s">
        <v>226</v>
      </c>
      <c r="G4" s="67"/>
      <c r="H4" s="67"/>
      <c r="I4" s="67"/>
      <c r="AA4">
        <v>65.337086016</v>
      </c>
      <c r="AB4">
        <v>54.544237999</v>
      </c>
      <c r="AC4">
        <v>86.818546619</v>
      </c>
      <c r="AD4">
        <v>88.707614307</v>
      </c>
      <c r="AE4">
        <v>88.743907624</v>
      </c>
      <c r="AF4">
        <v>79.907068302</v>
      </c>
      <c r="AG4">
        <v>76.19271296</v>
      </c>
      <c r="AH4">
        <v>0</v>
      </c>
      <c r="AI4">
        <v>0</v>
      </c>
      <c r="AJ4">
        <v>0</v>
      </c>
      <c r="AK4">
        <v>0</v>
      </c>
      <c r="AL4" t="s">
        <v>141</v>
      </c>
      <c r="AM4" t="s">
        <v>88</v>
      </c>
      <c r="AN4">
        <v>6</v>
      </c>
      <c r="AO4">
        <v>4</v>
      </c>
      <c r="AP4">
        <v>4</v>
      </c>
    </row>
    <row r="5" spans="1:42" ht="15.75" customHeight="1" thickBot="1">
      <c r="A5" s="33"/>
      <c r="B5" s="33" t="str">
        <f>'26,27'!$B$5</f>
        <v>民國九十五年</v>
      </c>
      <c r="C5" s="33"/>
      <c r="D5" s="33"/>
      <c r="E5" s="29"/>
      <c r="F5" s="65">
        <f>'26,27'!$E$5</f>
        <v>2006</v>
      </c>
      <c r="G5" s="65"/>
      <c r="H5" s="65"/>
      <c r="I5" s="65"/>
      <c r="AA5">
        <v>6.7922986448</v>
      </c>
      <c r="AB5">
        <v>30.985141167</v>
      </c>
      <c r="AC5">
        <v>3.9543241593</v>
      </c>
      <c r="AD5">
        <v>23.405189226</v>
      </c>
      <c r="AE5">
        <v>22.020054096</v>
      </c>
      <c r="AF5">
        <v>20.345951822</v>
      </c>
      <c r="AG5">
        <v>20.399138275</v>
      </c>
      <c r="AH5">
        <v>0</v>
      </c>
      <c r="AI5">
        <v>0</v>
      </c>
      <c r="AJ5">
        <v>0</v>
      </c>
      <c r="AK5">
        <v>0</v>
      </c>
      <c r="AL5" t="s">
        <v>141</v>
      </c>
      <c r="AM5" t="s">
        <v>88</v>
      </c>
      <c r="AN5">
        <v>6</v>
      </c>
      <c r="AO5">
        <v>4</v>
      </c>
      <c r="AP5">
        <v>5</v>
      </c>
    </row>
    <row r="6" spans="1:42" ht="15.75" customHeight="1" thickTop="1">
      <c r="A6" s="56"/>
      <c r="B6" s="57"/>
      <c r="C6" s="57"/>
      <c r="D6" s="57"/>
      <c r="E6" s="62"/>
      <c r="F6" s="60"/>
      <c r="G6" s="58"/>
      <c r="H6" s="58"/>
      <c r="I6" s="59"/>
      <c r="AA6">
        <v>95.558729519</v>
      </c>
      <c r="AB6">
        <v>100</v>
      </c>
      <c r="AC6">
        <v>98.587651439</v>
      </c>
      <c r="AD6">
        <v>98.393055651</v>
      </c>
      <c r="AE6">
        <v>97.82955212</v>
      </c>
      <c r="AF6">
        <v>95.023423782</v>
      </c>
      <c r="AG6">
        <v>92.918558257</v>
      </c>
      <c r="AH6">
        <v>0</v>
      </c>
      <c r="AI6">
        <v>0</v>
      </c>
      <c r="AJ6">
        <v>0</v>
      </c>
      <c r="AK6">
        <v>0</v>
      </c>
      <c r="AL6" t="s">
        <v>141</v>
      </c>
      <c r="AM6" t="s">
        <v>88</v>
      </c>
      <c r="AN6">
        <v>6</v>
      </c>
      <c r="AO6">
        <v>4</v>
      </c>
      <c r="AP6">
        <v>6</v>
      </c>
    </row>
    <row r="7" spans="1:42" s="10" customFormat="1" ht="12.75" customHeight="1">
      <c r="A7" s="7"/>
      <c r="B7" s="8" t="s">
        <v>104</v>
      </c>
      <c r="C7" s="8" t="s">
        <v>105</v>
      </c>
      <c r="D7" s="8" t="s">
        <v>106</v>
      </c>
      <c r="E7" s="8" t="s">
        <v>107</v>
      </c>
      <c r="F7" s="8" t="s">
        <v>108</v>
      </c>
      <c r="G7" s="8" t="s">
        <v>109</v>
      </c>
      <c r="H7" s="8" t="s">
        <v>110</v>
      </c>
      <c r="I7" s="9"/>
      <c r="AA7">
        <v>10.840776771</v>
      </c>
      <c r="AB7">
        <v>0</v>
      </c>
      <c r="AC7">
        <v>4.4500803406</v>
      </c>
      <c r="AD7">
        <v>16.664410228</v>
      </c>
      <c r="AE7">
        <v>16.648963967</v>
      </c>
      <c r="AF7">
        <v>11.769213933</v>
      </c>
      <c r="AG7">
        <v>12.293068753</v>
      </c>
      <c r="AH7">
        <v>0</v>
      </c>
      <c r="AI7">
        <v>0</v>
      </c>
      <c r="AJ7">
        <v>0</v>
      </c>
      <c r="AK7">
        <v>0</v>
      </c>
      <c r="AL7" t="s">
        <v>141</v>
      </c>
      <c r="AM7" t="s">
        <v>88</v>
      </c>
      <c r="AN7">
        <v>6</v>
      </c>
      <c r="AO7">
        <v>4</v>
      </c>
      <c r="AP7">
        <v>7</v>
      </c>
    </row>
    <row r="8" spans="1:42" s="10" customFormat="1" ht="12.75" customHeight="1">
      <c r="A8" s="11"/>
      <c r="B8" s="8" t="s">
        <v>111</v>
      </c>
      <c r="C8" s="8" t="s">
        <v>112</v>
      </c>
      <c r="D8" s="8" t="s">
        <v>113</v>
      </c>
      <c r="E8" s="8" t="s">
        <v>114</v>
      </c>
      <c r="F8" s="8" t="s">
        <v>115</v>
      </c>
      <c r="G8" s="8" t="s">
        <v>116</v>
      </c>
      <c r="H8" s="8" t="s">
        <v>0</v>
      </c>
      <c r="I8" s="12"/>
      <c r="AA8">
        <v>1.6905100396</v>
      </c>
      <c r="AB8">
        <v>0</v>
      </c>
      <c r="AC8">
        <v>1.6056079878</v>
      </c>
      <c r="AD8">
        <v>6.2260791783</v>
      </c>
      <c r="AE8">
        <v>6.9826513524</v>
      </c>
      <c r="AF8">
        <v>5.3371221712</v>
      </c>
      <c r="AG8">
        <v>6.0466698417</v>
      </c>
      <c r="AH8">
        <v>0</v>
      </c>
      <c r="AI8">
        <v>0</v>
      </c>
      <c r="AJ8">
        <v>0</v>
      </c>
      <c r="AK8">
        <v>0</v>
      </c>
      <c r="AL8" t="s">
        <v>141</v>
      </c>
      <c r="AM8" t="s">
        <v>88</v>
      </c>
      <c r="AN8">
        <v>6</v>
      </c>
      <c r="AO8">
        <v>4</v>
      </c>
      <c r="AP8">
        <v>8</v>
      </c>
    </row>
    <row r="9" spans="1:42" s="10" customFormat="1" ht="12.75" customHeight="1">
      <c r="A9" s="11"/>
      <c r="B9" s="8" t="s">
        <v>87</v>
      </c>
      <c r="C9" s="48"/>
      <c r="D9" s="48"/>
      <c r="E9" s="48"/>
      <c r="F9" s="48"/>
      <c r="G9" s="48"/>
      <c r="H9" s="48"/>
      <c r="I9" s="12"/>
      <c r="AA9">
        <v>16.741504584</v>
      </c>
      <c r="AB9">
        <v>0</v>
      </c>
      <c r="AC9">
        <v>16.906802165</v>
      </c>
      <c r="AD9">
        <v>27.098072405</v>
      </c>
      <c r="AE9">
        <v>31.131427991</v>
      </c>
      <c r="AF9">
        <v>22.51065516</v>
      </c>
      <c r="AG9">
        <v>25.04060853</v>
      </c>
      <c r="AH9">
        <v>0</v>
      </c>
      <c r="AI9">
        <v>0</v>
      </c>
      <c r="AJ9">
        <v>0</v>
      </c>
      <c r="AK9">
        <v>0</v>
      </c>
      <c r="AL9" t="s">
        <v>141</v>
      </c>
      <c r="AM9" t="s">
        <v>88</v>
      </c>
      <c r="AN9">
        <v>6</v>
      </c>
      <c r="AO9">
        <v>4</v>
      </c>
      <c r="AP9">
        <v>9</v>
      </c>
    </row>
    <row r="10" spans="1:42" s="10" customFormat="1" ht="12.75" customHeight="1">
      <c r="A10" s="11"/>
      <c r="B10" s="8"/>
      <c r="C10" s="48"/>
      <c r="D10" s="48"/>
      <c r="E10" s="48"/>
      <c r="F10" s="48"/>
      <c r="G10" s="48"/>
      <c r="H10" s="48"/>
      <c r="I10" s="12"/>
      <c r="AA10">
        <v>19.090024512</v>
      </c>
      <c r="AB10">
        <v>0</v>
      </c>
      <c r="AC10">
        <v>17.834293766</v>
      </c>
      <c r="AD10">
        <v>38.377026212</v>
      </c>
      <c r="AE10">
        <v>37.935324688</v>
      </c>
      <c r="AF10">
        <v>25.078227109</v>
      </c>
      <c r="AG10">
        <v>24.524640709</v>
      </c>
      <c r="AH10">
        <v>0</v>
      </c>
      <c r="AI10">
        <v>0</v>
      </c>
      <c r="AJ10">
        <v>0</v>
      </c>
      <c r="AK10">
        <v>0</v>
      </c>
      <c r="AL10" t="s">
        <v>141</v>
      </c>
      <c r="AM10" t="s">
        <v>88</v>
      </c>
      <c r="AN10">
        <v>6</v>
      </c>
      <c r="AO10">
        <v>4</v>
      </c>
      <c r="AP10">
        <v>10</v>
      </c>
    </row>
    <row r="11" spans="1:42" s="10" customFormat="1" ht="12.75" customHeight="1">
      <c r="A11" s="11"/>
      <c r="B11" s="48" t="s">
        <v>123</v>
      </c>
      <c r="C11" s="48" t="s">
        <v>117</v>
      </c>
      <c r="D11" s="48" t="s">
        <v>118</v>
      </c>
      <c r="E11" s="48" t="s">
        <v>119</v>
      </c>
      <c r="F11" s="48" t="s">
        <v>120</v>
      </c>
      <c r="G11" s="48" t="s">
        <v>121</v>
      </c>
      <c r="H11" s="48" t="s">
        <v>122</v>
      </c>
      <c r="I11" s="12"/>
      <c r="AA11">
        <v>93.071023079</v>
      </c>
      <c r="AB11">
        <v>100</v>
      </c>
      <c r="AC11">
        <v>94.029958108</v>
      </c>
      <c r="AD11">
        <v>97.621005492</v>
      </c>
      <c r="AE11">
        <v>97.301215079</v>
      </c>
      <c r="AF11">
        <v>96.070192979</v>
      </c>
      <c r="AG11">
        <v>93.668324481</v>
      </c>
      <c r="AH11">
        <v>0</v>
      </c>
      <c r="AI11">
        <v>0</v>
      </c>
      <c r="AJ11">
        <v>0</v>
      </c>
      <c r="AK11">
        <v>0</v>
      </c>
      <c r="AL11" t="s">
        <v>141</v>
      </c>
      <c r="AM11" t="s">
        <v>88</v>
      </c>
      <c r="AN11">
        <v>6</v>
      </c>
      <c r="AO11">
        <v>4</v>
      </c>
      <c r="AP11">
        <v>11</v>
      </c>
    </row>
    <row r="12" spans="1:42" s="10" customFormat="1" ht="12.75" customHeight="1">
      <c r="A12" s="11"/>
      <c r="B12" s="48" t="s">
        <v>127</v>
      </c>
      <c r="C12" s="51"/>
      <c r="D12" s="49"/>
      <c r="E12" s="48" t="s">
        <v>124</v>
      </c>
      <c r="F12" s="48" t="s">
        <v>125</v>
      </c>
      <c r="G12" s="48" t="s">
        <v>126</v>
      </c>
      <c r="H12" s="49" t="s">
        <v>6</v>
      </c>
      <c r="I12" s="12"/>
      <c r="AA12">
        <v>56.711873933</v>
      </c>
      <c r="AB12">
        <v>72.709128354</v>
      </c>
      <c r="AC12">
        <v>58.553525963</v>
      </c>
      <c r="AD12">
        <v>60.174901015</v>
      </c>
      <c r="AE12">
        <v>62.088776251</v>
      </c>
      <c r="AF12">
        <v>55.373794431</v>
      </c>
      <c r="AG12">
        <v>48.889712304</v>
      </c>
      <c r="AH12">
        <v>0</v>
      </c>
      <c r="AI12">
        <v>0</v>
      </c>
      <c r="AJ12">
        <v>0</v>
      </c>
      <c r="AK12">
        <v>0</v>
      </c>
      <c r="AL12" t="s">
        <v>141</v>
      </c>
      <c r="AM12" t="s">
        <v>88</v>
      </c>
      <c r="AN12">
        <v>6</v>
      </c>
      <c r="AO12">
        <v>4</v>
      </c>
      <c r="AP12">
        <v>12</v>
      </c>
    </row>
    <row r="13" spans="1:42" s="10" customFormat="1" ht="12.75" customHeight="1">
      <c r="A13" s="11"/>
      <c r="B13" s="48" t="s">
        <v>130</v>
      </c>
      <c r="C13" s="49"/>
      <c r="D13" s="49"/>
      <c r="E13" s="48" t="s">
        <v>128</v>
      </c>
      <c r="F13" s="48" t="s">
        <v>129</v>
      </c>
      <c r="G13" s="49"/>
      <c r="H13" s="49"/>
      <c r="I13" s="12"/>
      <c r="AA13">
        <v>22.504896795</v>
      </c>
      <c r="AB13">
        <v>42.894123262</v>
      </c>
      <c r="AC13">
        <v>18.672738449</v>
      </c>
      <c r="AD13">
        <v>38.947870286</v>
      </c>
      <c r="AE13">
        <v>41.463547412</v>
      </c>
      <c r="AF13">
        <v>33.648267481</v>
      </c>
      <c r="AG13">
        <v>34.304747336</v>
      </c>
      <c r="AH13">
        <v>0</v>
      </c>
      <c r="AI13">
        <v>0</v>
      </c>
      <c r="AJ13">
        <v>0</v>
      </c>
      <c r="AK13">
        <v>0</v>
      </c>
      <c r="AL13" t="s">
        <v>141</v>
      </c>
      <c r="AM13" t="s">
        <v>88</v>
      </c>
      <c r="AN13">
        <v>6</v>
      </c>
      <c r="AO13">
        <v>4</v>
      </c>
      <c r="AP13">
        <v>13</v>
      </c>
    </row>
    <row r="14" spans="1:42" s="28" customFormat="1" ht="12.75" customHeight="1">
      <c r="A14" s="13"/>
      <c r="B14" s="30"/>
      <c r="C14" s="32"/>
      <c r="D14" s="32"/>
      <c r="E14" s="32"/>
      <c r="F14" s="13"/>
      <c r="G14" s="32"/>
      <c r="H14" s="32"/>
      <c r="I14" s="14"/>
      <c r="AA14">
        <v>21.104649357</v>
      </c>
      <c r="AB14">
        <v>30.985141167</v>
      </c>
      <c r="AC14">
        <v>13.508824586</v>
      </c>
      <c r="AD14">
        <v>24.413316134</v>
      </c>
      <c r="AE14">
        <v>23.750895785</v>
      </c>
      <c r="AF14">
        <v>14.516904002</v>
      </c>
      <c r="AG14">
        <v>19.612433145</v>
      </c>
      <c r="AH14">
        <v>0</v>
      </c>
      <c r="AI14">
        <v>0</v>
      </c>
      <c r="AJ14">
        <v>0</v>
      </c>
      <c r="AK14">
        <v>0</v>
      </c>
      <c r="AL14" t="s">
        <v>141</v>
      </c>
      <c r="AM14" t="s">
        <v>88</v>
      </c>
      <c r="AN14">
        <v>6</v>
      </c>
      <c r="AO14">
        <v>4</v>
      </c>
      <c r="AP14">
        <v>14</v>
      </c>
    </row>
    <row r="15" spans="1:42" s="10" customFormat="1" ht="12.75" customHeight="1">
      <c r="A15" s="11"/>
      <c r="B15" s="15"/>
      <c r="C15" s="15"/>
      <c r="D15" s="15"/>
      <c r="E15" s="15"/>
      <c r="F15" s="15"/>
      <c r="G15" s="15"/>
      <c r="H15" s="11"/>
      <c r="I15" s="16"/>
      <c r="AA15">
        <v>3.249199325</v>
      </c>
      <c r="AB15">
        <v>0</v>
      </c>
      <c r="AC15">
        <v>2.031060407</v>
      </c>
      <c r="AD15">
        <v>7.7320238656</v>
      </c>
      <c r="AE15">
        <v>6.3711574275</v>
      </c>
      <c r="AF15">
        <v>4.5611437237</v>
      </c>
      <c r="AG15">
        <v>5.2424712982</v>
      </c>
      <c r="AH15">
        <v>0</v>
      </c>
      <c r="AI15">
        <v>0</v>
      </c>
      <c r="AJ15">
        <v>0</v>
      </c>
      <c r="AK15">
        <v>0</v>
      </c>
      <c r="AL15" t="s">
        <v>141</v>
      </c>
      <c r="AM15" t="s">
        <v>88</v>
      </c>
      <c r="AN15">
        <v>6</v>
      </c>
      <c r="AO15">
        <v>4</v>
      </c>
      <c r="AP15">
        <v>15</v>
      </c>
    </row>
    <row r="16" spans="1:42" s="10" customFormat="1" ht="12" customHeight="1">
      <c r="A16" s="36" t="s">
        <v>157</v>
      </c>
      <c r="B16" s="45">
        <f aca="true" t="shared" si="0" ref="B16:B30">+AA1</f>
        <v>46.64644319</v>
      </c>
      <c r="C16" s="45">
        <f aca="true" t="shared" si="1" ref="C16:C30">+AB1</f>
        <v>30.985141167</v>
      </c>
      <c r="D16" s="45">
        <f aca="true" t="shared" si="2" ref="D16:D30">+AC1</f>
        <v>44.385742844</v>
      </c>
      <c r="E16" s="45">
        <f aca="true" t="shared" si="3" ref="E16:E30">+AD1</f>
        <v>68.414527768</v>
      </c>
      <c r="F16" s="45">
        <f aca="true" t="shared" si="4" ref="F16:F30">+AE1</f>
        <v>65.178702443</v>
      </c>
      <c r="G16" s="45">
        <f aca="true" t="shared" si="5" ref="G16:G30">+AF1</f>
        <v>39.394995086</v>
      </c>
      <c r="H16" s="45">
        <f aca="true" t="shared" si="6" ref="H16:H30">+AG1</f>
        <v>20.789540039</v>
      </c>
      <c r="I16" s="40" t="s">
        <v>187</v>
      </c>
      <c r="AA16">
        <v>135.90405084</v>
      </c>
      <c r="AB16">
        <v>161.97028233</v>
      </c>
      <c r="AC16">
        <v>135.3465553</v>
      </c>
      <c r="AD16">
        <v>154.72426602</v>
      </c>
      <c r="AE16">
        <v>159.45813879</v>
      </c>
      <c r="AF16">
        <v>146.21712325</v>
      </c>
      <c r="AG16">
        <v>125.04295749</v>
      </c>
      <c r="AH16">
        <v>0</v>
      </c>
      <c r="AI16">
        <v>0</v>
      </c>
      <c r="AJ16">
        <v>0</v>
      </c>
      <c r="AK16">
        <v>0</v>
      </c>
      <c r="AL16" t="s">
        <v>141</v>
      </c>
      <c r="AM16" t="s">
        <v>88</v>
      </c>
      <c r="AN16">
        <v>6</v>
      </c>
      <c r="AO16">
        <v>4</v>
      </c>
      <c r="AP16">
        <v>16</v>
      </c>
    </row>
    <row r="17" spans="1:42" s="18" customFormat="1" ht="12" customHeight="1">
      <c r="A17" s="36" t="s">
        <v>158</v>
      </c>
      <c r="B17" s="45">
        <f t="shared" si="0"/>
        <v>88.106671056</v>
      </c>
      <c r="C17" s="45">
        <f t="shared" si="1"/>
        <v>100</v>
      </c>
      <c r="D17" s="45">
        <f t="shared" si="2"/>
        <v>97.214067375</v>
      </c>
      <c r="E17" s="45">
        <f t="shared" si="3"/>
        <v>95.656190304</v>
      </c>
      <c r="F17" s="45">
        <f t="shared" si="4"/>
        <v>93.664252772</v>
      </c>
      <c r="G17" s="45">
        <f t="shared" si="5"/>
        <v>88.597690504</v>
      </c>
      <c r="H17" s="45">
        <f t="shared" si="6"/>
        <v>51.602951881</v>
      </c>
      <c r="I17" s="40" t="s">
        <v>188</v>
      </c>
      <c r="AA17">
        <v>24.610363623</v>
      </c>
      <c r="AB17">
        <v>0</v>
      </c>
      <c r="AC17">
        <v>38.609168041</v>
      </c>
      <c r="AD17">
        <v>57.175870115</v>
      </c>
      <c r="AE17">
        <v>56.479116284</v>
      </c>
      <c r="AF17">
        <v>40.93285196</v>
      </c>
      <c r="AG17">
        <v>34.191958412</v>
      </c>
      <c r="AH17">
        <v>0</v>
      </c>
      <c r="AI17">
        <v>0</v>
      </c>
      <c r="AJ17">
        <v>0</v>
      </c>
      <c r="AK17">
        <v>0</v>
      </c>
      <c r="AL17" t="s">
        <v>141</v>
      </c>
      <c r="AM17" t="s">
        <v>88</v>
      </c>
      <c r="AN17">
        <v>6</v>
      </c>
      <c r="AO17">
        <v>4</v>
      </c>
      <c r="AP17">
        <v>17</v>
      </c>
    </row>
    <row r="18" spans="1:42" s="18" customFormat="1" ht="12" customHeight="1">
      <c r="A18" s="36" t="s">
        <v>159</v>
      </c>
      <c r="B18" s="45">
        <f t="shared" si="0"/>
        <v>23.927272139</v>
      </c>
      <c r="C18" s="45">
        <f t="shared" si="1"/>
        <v>0</v>
      </c>
      <c r="D18" s="45">
        <f t="shared" si="2"/>
        <v>16.740544709</v>
      </c>
      <c r="E18" s="45">
        <f t="shared" si="3"/>
        <v>36.386472366</v>
      </c>
      <c r="F18" s="45">
        <f t="shared" si="4"/>
        <v>38.922512278</v>
      </c>
      <c r="G18" s="45">
        <f t="shared" si="5"/>
        <v>32.005905879</v>
      </c>
      <c r="H18" s="45">
        <f t="shared" si="6"/>
        <v>30.672211335</v>
      </c>
      <c r="I18" s="40" t="s">
        <v>189</v>
      </c>
      <c r="AA18">
        <v>2.6023355627</v>
      </c>
      <c r="AB18">
        <v>0</v>
      </c>
      <c r="AC18">
        <v>0</v>
      </c>
      <c r="AD18">
        <v>5.2466758563</v>
      </c>
      <c r="AE18">
        <v>4.2767751332</v>
      </c>
      <c r="AF18">
        <v>3.5259686223</v>
      </c>
      <c r="AG18">
        <v>4.6290412259</v>
      </c>
      <c r="AH18">
        <v>0</v>
      </c>
      <c r="AI18">
        <v>0</v>
      </c>
      <c r="AJ18">
        <v>0</v>
      </c>
      <c r="AK18">
        <v>0</v>
      </c>
      <c r="AL18" t="s">
        <v>141</v>
      </c>
      <c r="AM18" t="s">
        <v>88</v>
      </c>
      <c r="AN18">
        <v>6</v>
      </c>
      <c r="AO18">
        <v>4</v>
      </c>
      <c r="AP18">
        <v>18</v>
      </c>
    </row>
    <row r="19" spans="1:42" s="18" customFormat="1" ht="12" customHeight="1">
      <c r="A19" s="36" t="s">
        <v>160</v>
      </c>
      <c r="B19" s="45">
        <f t="shared" si="0"/>
        <v>65.337086016</v>
      </c>
      <c r="C19" s="45">
        <f t="shared" si="1"/>
        <v>54.544237999</v>
      </c>
      <c r="D19" s="45">
        <f t="shared" si="2"/>
        <v>86.818546619</v>
      </c>
      <c r="E19" s="45">
        <f t="shared" si="3"/>
        <v>88.707614307</v>
      </c>
      <c r="F19" s="45">
        <f t="shared" si="4"/>
        <v>88.743907624</v>
      </c>
      <c r="G19" s="45">
        <f t="shared" si="5"/>
        <v>79.907068302</v>
      </c>
      <c r="H19" s="45">
        <f t="shared" si="6"/>
        <v>76.19271296</v>
      </c>
      <c r="I19" s="40" t="s">
        <v>190</v>
      </c>
      <c r="AA19">
        <v>29.62887304</v>
      </c>
      <c r="AB19">
        <v>50.849968478</v>
      </c>
      <c r="AC19">
        <v>27.401163538</v>
      </c>
      <c r="AD19">
        <v>44.511714225</v>
      </c>
      <c r="AE19">
        <v>44.81302814</v>
      </c>
      <c r="AF19">
        <v>32.300947095</v>
      </c>
      <c r="AG19">
        <v>29.468872516</v>
      </c>
      <c r="AH19">
        <v>0</v>
      </c>
      <c r="AI19">
        <v>0</v>
      </c>
      <c r="AJ19">
        <v>0</v>
      </c>
      <c r="AK19">
        <v>0</v>
      </c>
      <c r="AL19" t="s">
        <v>141</v>
      </c>
      <c r="AM19" t="s">
        <v>88</v>
      </c>
      <c r="AN19">
        <v>6</v>
      </c>
      <c r="AO19">
        <v>4</v>
      </c>
      <c r="AP19">
        <v>19</v>
      </c>
    </row>
    <row r="20" spans="1:42" s="18" customFormat="1" ht="12" customHeight="1">
      <c r="A20" s="36" t="s">
        <v>161</v>
      </c>
      <c r="B20" s="45">
        <f t="shared" si="0"/>
        <v>6.7922986448</v>
      </c>
      <c r="C20" s="45">
        <f t="shared" si="1"/>
        <v>30.985141167</v>
      </c>
      <c r="D20" s="45">
        <f t="shared" si="2"/>
        <v>3.9543241593</v>
      </c>
      <c r="E20" s="45">
        <f t="shared" si="3"/>
        <v>23.405189226</v>
      </c>
      <c r="F20" s="45">
        <f t="shared" si="4"/>
        <v>22.020054096</v>
      </c>
      <c r="G20" s="45">
        <f t="shared" si="5"/>
        <v>20.345951822</v>
      </c>
      <c r="H20" s="45">
        <f t="shared" si="6"/>
        <v>20.399138275</v>
      </c>
      <c r="I20" s="40" t="s">
        <v>191</v>
      </c>
      <c r="AA20">
        <v>2.6250378123</v>
      </c>
      <c r="AB20">
        <v>0</v>
      </c>
      <c r="AC20">
        <v>2.6180524094</v>
      </c>
      <c r="AD20">
        <v>6.2450470995</v>
      </c>
      <c r="AE20">
        <v>5.730735048</v>
      </c>
      <c r="AF20">
        <v>2.778563105</v>
      </c>
      <c r="AG20">
        <v>5.8685795947</v>
      </c>
      <c r="AH20">
        <v>0</v>
      </c>
      <c r="AI20">
        <v>0</v>
      </c>
      <c r="AJ20">
        <v>0</v>
      </c>
      <c r="AK20">
        <v>0</v>
      </c>
      <c r="AL20" t="s">
        <v>141</v>
      </c>
      <c r="AM20" t="s">
        <v>88</v>
      </c>
      <c r="AN20">
        <v>6</v>
      </c>
      <c r="AO20">
        <v>4</v>
      </c>
      <c r="AP20">
        <v>20</v>
      </c>
    </row>
    <row r="21" spans="1:42" s="18" customFormat="1" ht="12" customHeight="1">
      <c r="A21" s="36" t="s">
        <v>162</v>
      </c>
      <c r="B21" s="45">
        <f t="shared" si="0"/>
        <v>95.558729519</v>
      </c>
      <c r="C21" s="45">
        <f t="shared" si="1"/>
        <v>100</v>
      </c>
      <c r="D21" s="45">
        <f t="shared" si="2"/>
        <v>98.587651439</v>
      </c>
      <c r="E21" s="45">
        <f t="shared" si="3"/>
        <v>98.393055651</v>
      </c>
      <c r="F21" s="45">
        <f t="shared" si="4"/>
        <v>97.82955212</v>
      </c>
      <c r="G21" s="45">
        <f t="shared" si="5"/>
        <v>95.023423782</v>
      </c>
      <c r="H21" s="45">
        <f t="shared" si="6"/>
        <v>92.918558257</v>
      </c>
      <c r="I21" s="40" t="s">
        <v>192</v>
      </c>
      <c r="AA21">
        <v>18.655567124</v>
      </c>
      <c r="AB21">
        <v>0</v>
      </c>
      <c r="AC21">
        <v>16.074277546</v>
      </c>
      <c r="AD21">
        <v>36.422586427</v>
      </c>
      <c r="AE21">
        <v>37.362403761</v>
      </c>
      <c r="AF21">
        <v>25.476783132</v>
      </c>
      <c r="AG21">
        <v>18.058129245</v>
      </c>
      <c r="AH21">
        <v>0</v>
      </c>
      <c r="AI21">
        <v>0</v>
      </c>
      <c r="AJ21">
        <v>0</v>
      </c>
      <c r="AK21">
        <v>0</v>
      </c>
      <c r="AL21" t="s">
        <v>141</v>
      </c>
      <c r="AM21" t="s">
        <v>88</v>
      </c>
      <c r="AN21">
        <v>6</v>
      </c>
      <c r="AO21">
        <v>4</v>
      </c>
      <c r="AP21">
        <v>21</v>
      </c>
    </row>
    <row r="22" spans="1:42" s="18" customFormat="1" ht="12" customHeight="1">
      <c r="A22" s="36" t="s">
        <v>163</v>
      </c>
      <c r="B22" s="45">
        <f t="shared" si="0"/>
        <v>10.840776771</v>
      </c>
      <c r="C22" s="45">
        <f t="shared" si="1"/>
        <v>0</v>
      </c>
      <c r="D22" s="45">
        <f t="shared" si="2"/>
        <v>4.4500803406</v>
      </c>
      <c r="E22" s="45">
        <f t="shared" si="3"/>
        <v>16.664410228</v>
      </c>
      <c r="F22" s="45">
        <f t="shared" si="4"/>
        <v>16.648963967</v>
      </c>
      <c r="G22" s="45">
        <f t="shared" si="5"/>
        <v>11.769213933</v>
      </c>
      <c r="H22" s="45">
        <f t="shared" si="6"/>
        <v>12.293068753</v>
      </c>
      <c r="I22" s="40" t="s">
        <v>193</v>
      </c>
      <c r="AA22">
        <v>12.597235172</v>
      </c>
      <c r="AB22">
        <v>15.381889552</v>
      </c>
      <c r="AC22">
        <v>16.884145822</v>
      </c>
      <c r="AD22">
        <v>16.233854447</v>
      </c>
      <c r="AE22">
        <v>18.868121796</v>
      </c>
      <c r="AF22">
        <v>14.644081232</v>
      </c>
      <c r="AG22">
        <v>15.180482865</v>
      </c>
      <c r="AH22">
        <v>0</v>
      </c>
      <c r="AI22">
        <v>0</v>
      </c>
      <c r="AJ22">
        <v>0</v>
      </c>
      <c r="AK22">
        <v>0</v>
      </c>
      <c r="AL22" t="s">
        <v>141</v>
      </c>
      <c r="AM22" t="s">
        <v>88</v>
      </c>
      <c r="AN22">
        <v>6</v>
      </c>
      <c r="AO22">
        <v>4</v>
      </c>
      <c r="AP22">
        <v>22</v>
      </c>
    </row>
    <row r="23" spans="1:42" s="18" customFormat="1" ht="12" customHeight="1">
      <c r="A23" s="36" t="s">
        <v>164</v>
      </c>
      <c r="B23" s="45">
        <f t="shared" si="0"/>
        <v>1.6905100396</v>
      </c>
      <c r="C23" s="45">
        <f t="shared" si="1"/>
        <v>0</v>
      </c>
      <c r="D23" s="45">
        <f t="shared" si="2"/>
        <v>1.6056079878</v>
      </c>
      <c r="E23" s="45">
        <f t="shared" si="3"/>
        <v>6.2260791783</v>
      </c>
      <c r="F23" s="45">
        <f t="shared" si="4"/>
        <v>6.9826513524</v>
      </c>
      <c r="G23" s="45">
        <f t="shared" si="5"/>
        <v>5.3371221712</v>
      </c>
      <c r="H23" s="45">
        <f t="shared" si="6"/>
        <v>6.0466698417</v>
      </c>
      <c r="I23" s="40" t="s">
        <v>194</v>
      </c>
      <c r="AA23">
        <v>56.716954903</v>
      </c>
      <c r="AB23">
        <v>57.105876738</v>
      </c>
      <c r="AC23">
        <v>55.914959586</v>
      </c>
      <c r="AD23">
        <v>79.55820236</v>
      </c>
      <c r="AE23">
        <v>83.389080267</v>
      </c>
      <c r="AF23">
        <v>76.26563988</v>
      </c>
      <c r="AG23">
        <v>72.413134576</v>
      </c>
      <c r="AH23">
        <v>0</v>
      </c>
      <c r="AI23">
        <v>0</v>
      </c>
      <c r="AJ23">
        <v>0</v>
      </c>
      <c r="AK23">
        <v>0</v>
      </c>
      <c r="AL23" t="s">
        <v>141</v>
      </c>
      <c r="AM23" t="s">
        <v>88</v>
      </c>
      <c r="AN23">
        <v>6</v>
      </c>
      <c r="AO23">
        <v>4</v>
      </c>
      <c r="AP23">
        <v>23</v>
      </c>
    </row>
    <row r="24" spans="1:42" s="18" customFormat="1" ht="12" customHeight="1">
      <c r="A24" s="36" t="s">
        <v>165</v>
      </c>
      <c r="B24" s="45">
        <f t="shared" si="0"/>
        <v>16.741504584</v>
      </c>
      <c r="C24" s="45">
        <f t="shared" si="1"/>
        <v>0</v>
      </c>
      <c r="D24" s="45">
        <f t="shared" si="2"/>
        <v>16.906802165</v>
      </c>
      <c r="E24" s="45">
        <f t="shared" si="3"/>
        <v>27.098072405</v>
      </c>
      <c r="F24" s="45">
        <f t="shared" si="4"/>
        <v>31.131427991</v>
      </c>
      <c r="G24" s="45">
        <f t="shared" si="5"/>
        <v>22.51065516</v>
      </c>
      <c r="H24" s="45">
        <f t="shared" si="6"/>
        <v>25.04060853</v>
      </c>
      <c r="I24" s="40" t="s">
        <v>195</v>
      </c>
      <c r="AA24">
        <v>36.933057807</v>
      </c>
      <c r="AB24">
        <v>0</v>
      </c>
      <c r="AC24">
        <v>41.365612341</v>
      </c>
      <c r="AD24">
        <v>83.024958873</v>
      </c>
      <c r="AE24">
        <v>81.574337826</v>
      </c>
      <c r="AF24">
        <v>60.237939289</v>
      </c>
      <c r="AG24">
        <v>27.979069943</v>
      </c>
      <c r="AH24">
        <v>0</v>
      </c>
      <c r="AI24">
        <v>0</v>
      </c>
      <c r="AJ24">
        <v>0</v>
      </c>
      <c r="AK24">
        <v>0</v>
      </c>
      <c r="AL24" t="s">
        <v>141</v>
      </c>
      <c r="AM24" t="s">
        <v>88</v>
      </c>
      <c r="AN24">
        <v>6</v>
      </c>
      <c r="AO24">
        <v>4</v>
      </c>
      <c r="AP24">
        <v>24</v>
      </c>
    </row>
    <row r="25" spans="1:42" s="18" customFormat="1" ht="12" customHeight="1">
      <c r="A25" s="36" t="s">
        <v>166</v>
      </c>
      <c r="B25" s="45">
        <f t="shared" si="0"/>
        <v>19.090024512</v>
      </c>
      <c r="C25" s="45">
        <f t="shared" si="1"/>
        <v>0</v>
      </c>
      <c r="D25" s="45">
        <f t="shared" si="2"/>
        <v>17.834293766</v>
      </c>
      <c r="E25" s="45">
        <f t="shared" si="3"/>
        <v>38.377026212</v>
      </c>
      <c r="F25" s="45">
        <f t="shared" si="4"/>
        <v>37.935324688</v>
      </c>
      <c r="G25" s="45">
        <f t="shared" si="5"/>
        <v>25.078227109</v>
      </c>
      <c r="H25" s="45">
        <f t="shared" si="6"/>
        <v>24.524640709</v>
      </c>
      <c r="I25" s="40" t="s">
        <v>196</v>
      </c>
      <c r="AA25">
        <v>105.9455273</v>
      </c>
      <c r="AB25">
        <v>112.82025081</v>
      </c>
      <c r="AC25">
        <v>104.41253327</v>
      </c>
      <c r="AD25">
        <v>114.74470902</v>
      </c>
      <c r="AE25">
        <v>114.65182978</v>
      </c>
      <c r="AF25">
        <v>106.19083998</v>
      </c>
      <c r="AG25">
        <v>102.3574657</v>
      </c>
      <c r="AH25">
        <v>0</v>
      </c>
      <c r="AI25">
        <v>0</v>
      </c>
      <c r="AJ25">
        <v>0</v>
      </c>
      <c r="AK25">
        <v>0</v>
      </c>
      <c r="AL25" t="s">
        <v>141</v>
      </c>
      <c r="AM25" t="s">
        <v>88</v>
      </c>
      <c r="AN25">
        <v>6</v>
      </c>
      <c r="AO25">
        <v>4</v>
      </c>
      <c r="AP25">
        <v>25</v>
      </c>
    </row>
    <row r="26" spans="1:42" s="18" customFormat="1" ht="12" customHeight="1">
      <c r="A26" s="36" t="s">
        <v>167</v>
      </c>
      <c r="B26" s="45">
        <f t="shared" si="0"/>
        <v>93.071023079</v>
      </c>
      <c r="C26" s="45">
        <f t="shared" si="1"/>
        <v>100</v>
      </c>
      <c r="D26" s="45">
        <f t="shared" si="2"/>
        <v>94.029958108</v>
      </c>
      <c r="E26" s="45">
        <f t="shared" si="3"/>
        <v>97.621005492</v>
      </c>
      <c r="F26" s="45">
        <f t="shared" si="4"/>
        <v>97.301215079</v>
      </c>
      <c r="G26" s="45">
        <f t="shared" si="5"/>
        <v>96.070192979</v>
      </c>
      <c r="H26" s="45">
        <f t="shared" si="6"/>
        <v>93.668324481</v>
      </c>
      <c r="I26" s="40" t="s">
        <v>197</v>
      </c>
      <c r="AA26">
        <v>146.82463308</v>
      </c>
      <c r="AB26">
        <v>212.03158258</v>
      </c>
      <c r="AC26">
        <v>170.90555182</v>
      </c>
      <c r="AD26">
        <v>240.83589334</v>
      </c>
      <c r="AE26">
        <v>243.49819725</v>
      </c>
      <c r="AF26">
        <v>203.67891672</v>
      </c>
      <c r="AG26">
        <v>75.722623336</v>
      </c>
      <c r="AH26">
        <v>0</v>
      </c>
      <c r="AI26">
        <v>0</v>
      </c>
      <c r="AJ26">
        <v>0</v>
      </c>
      <c r="AK26">
        <v>0</v>
      </c>
      <c r="AL26" t="s">
        <v>141</v>
      </c>
      <c r="AM26" t="s">
        <v>88</v>
      </c>
      <c r="AN26">
        <v>6</v>
      </c>
      <c r="AO26">
        <v>4</v>
      </c>
      <c r="AP26">
        <v>26</v>
      </c>
    </row>
    <row r="27" spans="1:42" s="18" customFormat="1" ht="12" customHeight="1">
      <c r="A27" s="36" t="s">
        <v>168</v>
      </c>
      <c r="B27" s="45">
        <f t="shared" si="0"/>
        <v>56.711873933</v>
      </c>
      <c r="C27" s="45">
        <f t="shared" si="1"/>
        <v>72.709128354</v>
      </c>
      <c r="D27" s="45">
        <f t="shared" si="2"/>
        <v>58.553525963</v>
      </c>
      <c r="E27" s="45">
        <f t="shared" si="3"/>
        <v>60.174901015</v>
      </c>
      <c r="F27" s="45">
        <f t="shared" si="4"/>
        <v>62.088776251</v>
      </c>
      <c r="G27" s="45">
        <f t="shared" si="5"/>
        <v>55.373794431</v>
      </c>
      <c r="H27" s="45">
        <f t="shared" si="6"/>
        <v>48.889712304</v>
      </c>
      <c r="I27" s="40" t="s">
        <v>198</v>
      </c>
      <c r="AA27">
        <v>60.952231404</v>
      </c>
      <c r="AB27">
        <v>61.970282335</v>
      </c>
      <c r="AC27">
        <v>47.64890244</v>
      </c>
      <c r="AD27">
        <v>78.537505922</v>
      </c>
      <c r="AE27">
        <v>75.955903532</v>
      </c>
      <c r="AF27">
        <v>45.008563166</v>
      </c>
      <c r="AG27">
        <v>22.489976254</v>
      </c>
      <c r="AH27">
        <v>0</v>
      </c>
      <c r="AI27">
        <v>0</v>
      </c>
      <c r="AJ27">
        <v>0</v>
      </c>
      <c r="AK27">
        <v>0</v>
      </c>
      <c r="AL27" t="s">
        <v>141</v>
      </c>
      <c r="AM27" t="s">
        <v>88</v>
      </c>
      <c r="AN27">
        <v>6</v>
      </c>
      <c r="AO27">
        <v>4</v>
      </c>
      <c r="AP27">
        <v>27</v>
      </c>
    </row>
    <row r="28" spans="1:42" s="18" customFormat="1" ht="12" customHeight="1">
      <c r="A28" s="36" t="s">
        <v>169</v>
      </c>
      <c r="B28" s="45">
        <f t="shared" si="0"/>
        <v>22.504896795</v>
      </c>
      <c r="C28" s="45">
        <f t="shared" si="1"/>
        <v>42.894123262</v>
      </c>
      <c r="D28" s="45">
        <f t="shared" si="2"/>
        <v>18.672738449</v>
      </c>
      <c r="E28" s="45">
        <f t="shared" si="3"/>
        <v>38.947870286</v>
      </c>
      <c r="F28" s="45">
        <f t="shared" si="4"/>
        <v>41.463547412</v>
      </c>
      <c r="G28" s="45">
        <f t="shared" si="5"/>
        <v>33.648267481</v>
      </c>
      <c r="H28" s="45">
        <f t="shared" si="6"/>
        <v>34.304747336</v>
      </c>
      <c r="I28" s="40" t="s">
        <v>199</v>
      </c>
      <c r="AA28">
        <v>140.69905762</v>
      </c>
      <c r="AB28">
        <v>100</v>
      </c>
      <c r="AC28">
        <v>163.23956708</v>
      </c>
      <c r="AD28">
        <v>181.6417588</v>
      </c>
      <c r="AE28">
        <v>177.29218217</v>
      </c>
      <c r="AF28">
        <v>163.23397218</v>
      </c>
      <c r="AG28">
        <v>63.761197238</v>
      </c>
      <c r="AH28">
        <v>0</v>
      </c>
      <c r="AI28">
        <v>0</v>
      </c>
      <c r="AJ28">
        <v>0</v>
      </c>
      <c r="AK28">
        <v>0</v>
      </c>
      <c r="AL28" t="s">
        <v>141</v>
      </c>
      <c r="AM28" t="s">
        <v>88</v>
      </c>
      <c r="AN28">
        <v>6</v>
      </c>
      <c r="AO28">
        <v>4</v>
      </c>
      <c r="AP28">
        <v>28</v>
      </c>
    </row>
    <row r="29" spans="1:42" s="18" customFormat="1" ht="12" customHeight="1">
      <c r="A29" s="36" t="s">
        <v>170</v>
      </c>
      <c r="B29" s="45">
        <f t="shared" si="0"/>
        <v>21.104649357</v>
      </c>
      <c r="C29" s="45">
        <f t="shared" si="1"/>
        <v>30.985141167</v>
      </c>
      <c r="D29" s="45">
        <f t="shared" si="2"/>
        <v>13.508824586</v>
      </c>
      <c r="E29" s="45">
        <f t="shared" si="3"/>
        <v>24.413316134</v>
      </c>
      <c r="F29" s="45">
        <f t="shared" si="4"/>
        <v>23.750895785</v>
      </c>
      <c r="G29" s="45">
        <f t="shared" si="5"/>
        <v>14.516904002</v>
      </c>
      <c r="H29" s="45">
        <f t="shared" si="6"/>
        <v>19.612433145</v>
      </c>
      <c r="I29" s="40" t="s">
        <v>200</v>
      </c>
      <c r="AA29">
        <v>24.252515191</v>
      </c>
      <c r="AB29">
        <v>0</v>
      </c>
      <c r="AC29">
        <v>16.740544709</v>
      </c>
      <c r="AD29">
        <v>37.292261214</v>
      </c>
      <c r="AE29">
        <v>39.52076067</v>
      </c>
      <c r="AF29">
        <v>32.148533835</v>
      </c>
      <c r="AG29">
        <v>30.756441407</v>
      </c>
      <c r="AH29">
        <v>0</v>
      </c>
      <c r="AI29">
        <v>0</v>
      </c>
      <c r="AJ29">
        <v>0</v>
      </c>
      <c r="AK29">
        <v>0</v>
      </c>
      <c r="AL29" t="s">
        <v>141</v>
      </c>
      <c r="AM29" t="s">
        <v>88</v>
      </c>
      <c r="AN29">
        <v>6</v>
      </c>
      <c r="AO29">
        <v>4</v>
      </c>
      <c r="AP29">
        <v>29</v>
      </c>
    </row>
    <row r="30" spans="1:42" s="18" customFormat="1" ht="12" customHeight="1">
      <c r="A30" s="36" t="s">
        <v>171</v>
      </c>
      <c r="B30" s="45">
        <f t="shared" si="0"/>
        <v>3.249199325</v>
      </c>
      <c r="C30" s="45">
        <f t="shared" si="1"/>
        <v>0</v>
      </c>
      <c r="D30" s="45">
        <f t="shared" si="2"/>
        <v>2.031060407</v>
      </c>
      <c r="E30" s="45">
        <f t="shared" si="3"/>
        <v>7.7320238656</v>
      </c>
      <c r="F30" s="45">
        <f t="shared" si="4"/>
        <v>6.3711574275</v>
      </c>
      <c r="G30" s="45">
        <f t="shared" si="5"/>
        <v>4.5611437237</v>
      </c>
      <c r="H30" s="45">
        <f t="shared" si="6"/>
        <v>5.2424712982</v>
      </c>
      <c r="I30" s="40" t="s">
        <v>201</v>
      </c>
      <c r="AA30">
        <v>118.84865812</v>
      </c>
      <c r="AB30">
        <v>54.544237999</v>
      </c>
      <c r="AC30">
        <v>158.7866386</v>
      </c>
      <c r="AD30">
        <v>184.20404196</v>
      </c>
      <c r="AE30">
        <v>182.63429415</v>
      </c>
      <c r="AF30">
        <v>149.27776872</v>
      </c>
      <c r="AG30">
        <v>140.1142533</v>
      </c>
      <c r="AH30">
        <v>0</v>
      </c>
      <c r="AI30">
        <v>0</v>
      </c>
      <c r="AJ30">
        <v>0</v>
      </c>
      <c r="AK30">
        <v>0</v>
      </c>
      <c r="AL30" t="s">
        <v>141</v>
      </c>
      <c r="AM30" t="s">
        <v>88</v>
      </c>
      <c r="AN30">
        <v>6</v>
      </c>
      <c r="AO30">
        <v>4</v>
      </c>
      <c r="AP30">
        <v>30</v>
      </c>
    </row>
    <row r="31" spans="1:42" s="18" customFormat="1" ht="12" customHeight="1">
      <c r="A31" s="46" t="s">
        <v>66</v>
      </c>
      <c r="I31" s="38" t="s">
        <v>202</v>
      </c>
      <c r="AA31">
        <v>8.0689989595</v>
      </c>
      <c r="AB31">
        <v>30.985141167</v>
      </c>
      <c r="AC31">
        <v>3.9543241593</v>
      </c>
      <c r="AD31">
        <v>25.327539264</v>
      </c>
      <c r="AE31">
        <v>24.588428955</v>
      </c>
      <c r="AF31">
        <v>23.167968311</v>
      </c>
      <c r="AG31">
        <v>22.294924956</v>
      </c>
      <c r="AH31">
        <v>0</v>
      </c>
      <c r="AI31">
        <v>0</v>
      </c>
      <c r="AJ31">
        <v>0</v>
      </c>
      <c r="AK31">
        <v>0</v>
      </c>
      <c r="AL31" t="s">
        <v>141</v>
      </c>
      <c r="AM31" t="s">
        <v>88</v>
      </c>
      <c r="AN31">
        <v>6</v>
      </c>
      <c r="AO31">
        <v>4</v>
      </c>
      <c r="AP31">
        <v>31</v>
      </c>
    </row>
    <row r="32" spans="1:42" s="18" customFormat="1" ht="12" customHeight="1">
      <c r="A32" s="36" t="s">
        <v>67</v>
      </c>
      <c r="B32" s="45">
        <f>+AA16</f>
        <v>135.90405084</v>
      </c>
      <c r="C32" s="45">
        <f aca="true" t="shared" si="7" ref="C32:H47">+AB16</f>
        <v>161.97028233</v>
      </c>
      <c r="D32" s="45">
        <f t="shared" si="7"/>
        <v>135.3465553</v>
      </c>
      <c r="E32" s="45">
        <f t="shared" si="7"/>
        <v>154.72426602</v>
      </c>
      <c r="F32" s="45">
        <f t="shared" si="7"/>
        <v>159.45813879</v>
      </c>
      <c r="G32" s="45">
        <f t="shared" si="7"/>
        <v>146.21712325</v>
      </c>
      <c r="H32" s="45">
        <f t="shared" si="7"/>
        <v>125.04295749</v>
      </c>
      <c r="I32" s="40" t="s">
        <v>77</v>
      </c>
      <c r="AA32">
        <v>98.172766067</v>
      </c>
      <c r="AB32">
        <v>100</v>
      </c>
      <c r="AC32">
        <v>98.587651439</v>
      </c>
      <c r="AD32">
        <v>100.36004516</v>
      </c>
      <c r="AE32">
        <v>100.08516097</v>
      </c>
      <c r="AF32">
        <v>97.467025669</v>
      </c>
      <c r="AG32">
        <v>93.536437096</v>
      </c>
      <c r="AH32">
        <v>0</v>
      </c>
      <c r="AI32">
        <v>0</v>
      </c>
      <c r="AJ32">
        <v>0</v>
      </c>
      <c r="AK32">
        <v>0</v>
      </c>
      <c r="AL32" t="s">
        <v>141</v>
      </c>
      <c r="AM32" t="s">
        <v>88</v>
      </c>
      <c r="AN32">
        <v>6</v>
      </c>
      <c r="AO32">
        <v>4</v>
      </c>
      <c r="AP32">
        <v>32</v>
      </c>
    </row>
    <row r="33" spans="1:42" s="18" customFormat="1" ht="12" customHeight="1">
      <c r="A33" s="36" t="s">
        <v>68</v>
      </c>
      <c r="B33" s="45">
        <f aca="true" t="shared" si="8" ref="B33:B57">+AA17</f>
        <v>24.610363623</v>
      </c>
      <c r="C33" s="45">
        <f t="shared" si="7"/>
        <v>0</v>
      </c>
      <c r="D33" s="45">
        <f t="shared" si="7"/>
        <v>38.609168041</v>
      </c>
      <c r="E33" s="45">
        <f t="shared" si="7"/>
        <v>57.175870115</v>
      </c>
      <c r="F33" s="45">
        <f t="shared" si="7"/>
        <v>56.479116284</v>
      </c>
      <c r="G33" s="45">
        <f t="shared" si="7"/>
        <v>40.93285196</v>
      </c>
      <c r="H33" s="45">
        <f t="shared" si="7"/>
        <v>34.191958412</v>
      </c>
      <c r="I33" s="40" t="s">
        <v>78</v>
      </c>
      <c r="AA33">
        <v>10.840776771</v>
      </c>
      <c r="AB33">
        <v>0</v>
      </c>
      <c r="AC33">
        <v>4.4500803406</v>
      </c>
      <c r="AD33">
        <v>16.664410228</v>
      </c>
      <c r="AE33">
        <v>16.72199516</v>
      </c>
      <c r="AF33">
        <v>11.769213933</v>
      </c>
      <c r="AG33">
        <v>12.340245154</v>
      </c>
      <c r="AH33">
        <v>0</v>
      </c>
      <c r="AI33">
        <v>0</v>
      </c>
      <c r="AJ33">
        <v>0</v>
      </c>
      <c r="AK33">
        <v>0</v>
      </c>
      <c r="AL33" t="s">
        <v>141</v>
      </c>
      <c r="AM33" t="s">
        <v>88</v>
      </c>
      <c r="AN33">
        <v>6</v>
      </c>
      <c r="AO33">
        <v>4</v>
      </c>
      <c r="AP33">
        <v>33</v>
      </c>
    </row>
    <row r="34" spans="1:42" s="18" customFormat="1" ht="12" customHeight="1">
      <c r="A34" s="36" t="s">
        <v>69</v>
      </c>
      <c r="B34" s="45">
        <f t="shared" si="8"/>
        <v>2.6023355627</v>
      </c>
      <c r="C34" s="45">
        <f t="shared" si="7"/>
        <v>0</v>
      </c>
      <c r="D34" s="45">
        <f t="shared" si="7"/>
        <v>0</v>
      </c>
      <c r="E34" s="45">
        <f t="shared" si="7"/>
        <v>5.2466758563</v>
      </c>
      <c r="F34" s="45">
        <f t="shared" si="7"/>
        <v>4.2767751332</v>
      </c>
      <c r="G34" s="45">
        <f t="shared" si="7"/>
        <v>3.5259686223</v>
      </c>
      <c r="H34" s="45">
        <f t="shared" si="7"/>
        <v>4.6290412259</v>
      </c>
      <c r="I34" s="40" t="s">
        <v>79</v>
      </c>
      <c r="AA34">
        <v>1.6905100396</v>
      </c>
      <c r="AB34">
        <v>0</v>
      </c>
      <c r="AC34">
        <v>1.6056079878</v>
      </c>
      <c r="AD34">
        <v>6.3246644183</v>
      </c>
      <c r="AE34">
        <v>7.5395284512</v>
      </c>
      <c r="AF34">
        <v>5.7790297504</v>
      </c>
      <c r="AG34">
        <v>6.2729922756</v>
      </c>
      <c r="AH34">
        <v>0</v>
      </c>
      <c r="AI34">
        <v>0</v>
      </c>
      <c r="AJ34">
        <v>0</v>
      </c>
      <c r="AK34">
        <v>0</v>
      </c>
      <c r="AL34" t="s">
        <v>141</v>
      </c>
      <c r="AM34" t="s">
        <v>88</v>
      </c>
      <c r="AN34">
        <v>6</v>
      </c>
      <c r="AO34">
        <v>4</v>
      </c>
      <c r="AP34">
        <v>34</v>
      </c>
    </row>
    <row r="35" spans="1:42" s="18" customFormat="1" ht="12" customHeight="1">
      <c r="A35" s="36" t="s">
        <v>70</v>
      </c>
      <c r="B35" s="45">
        <f t="shared" si="8"/>
        <v>29.62887304</v>
      </c>
      <c r="C35" s="45">
        <f t="shared" si="7"/>
        <v>50.849968478</v>
      </c>
      <c r="D35" s="45">
        <f t="shared" si="7"/>
        <v>27.401163538</v>
      </c>
      <c r="E35" s="45">
        <f t="shared" si="7"/>
        <v>44.511714225</v>
      </c>
      <c r="F35" s="45">
        <f t="shared" si="7"/>
        <v>44.81302814</v>
      </c>
      <c r="G35" s="45">
        <f t="shared" si="7"/>
        <v>32.300947095</v>
      </c>
      <c r="H35" s="45">
        <f t="shared" si="7"/>
        <v>29.468872516</v>
      </c>
      <c r="I35" s="40" t="s">
        <v>80</v>
      </c>
      <c r="AA35">
        <v>17.032326295</v>
      </c>
      <c r="AB35">
        <v>0</v>
      </c>
      <c r="AC35">
        <v>16.906802165</v>
      </c>
      <c r="AD35">
        <v>27.405980599</v>
      </c>
      <c r="AE35">
        <v>31.341081708</v>
      </c>
      <c r="AF35">
        <v>22.51065516</v>
      </c>
      <c r="AG35">
        <v>25.146738784</v>
      </c>
      <c r="AH35">
        <v>0</v>
      </c>
      <c r="AI35">
        <v>0</v>
      </c>
      <c r="AJ35">
        <v>0</v>
      </c>
      <c r="AK35">
        <v>0</v>
      </c>
      <c r="AL35" t="s">
        <v>141</v>
      </c>
      <c r="AM35" t="s">
        <v>88</v>
      </c>
      <c r="AN35">
        <v>6</v>
      </c>
      <c r="AO35">
        <v>4</v>
      </c>
      <c r="AP35">
        <v>35</v>
      </c>
    </row>
    <row r="36" spans="1:42" s="18" customFormat="1" ht="12" customHeight="1">
      <c r="A36" s="36" t="s">
        <v>71</v>
      </c>
      <c r="B36" s="45">
        <f t="shared" si="8"/>
        <v>2.6250378123</v>
      </c>
      <c r="C36" s="45">
        <f t="shared" si="7"/>
        <v>0</v>
      </c>
      <c r="D36" s="45">
        <f t="shared" si="7"/>
        <v>2.6180524094</v>
      </c>
      <c r="E36" s="45">
        <f t="shared" si="7"/>
        <v>6.2450470995</v>
      </c>
      <c r="F36" s="45">
        <f t="shared" si="7"/>
        <v>5.730735048</v>
      </c>
      <c r="G36" s="45">
        <f t="shared" si="7"/>
        <v>2.778563105</v>
      </c>
      <c r="H36" s="45">
        <f t="shared" si="7"/>
        <v>5.8685795947</v>
      </c>
      <c r="I36" s="40" t="s">
        <v>81</v>
      </c>
      <c r="AA36">
        <v>19.804206612</v>
      </c>
      <c r="AB36">
        <v>0</v>
      </c>
      <c r="AC36">
        <v>19.439901754</v>
      </c>
      <c r="AD36">
        <v>40.061834228</v>
      </c>
      <c r="AE36">
        <v>38.812858606</v>
      </c>
      <c r="AF36">
        <v>26.213981385</v>
      </c>
      <c r="AG36">
        <v>25.554025931</v>
      </c>
      <c r="AH36">
        <v>0</v>
      </c>
      <c r="AI36">
        <v>0</v>
      </c>
      <c r="AJ36">
        <v>0</v>
      </c>
      <c r="AK36">
        <v>0</v>
      </c>
      <c r="AL36" t="s">
        <v>141</v>
      </c>
      <c r="AM36" t="s">
        <v>88</v>
      </c>
      <c r="AN36">
        <v>6</v>
      </c>
      <c r="AO36">
        <v>4</v>
      </c>
      <c r="AP36">
        <v>36</v>
      </c>
    </row>
    <row r="37" spans="1:42" s="18" customFormat="1" ht="12" customHeight="1">
      <c r="A37" s="36" t="s">
        <v>218</v>
      </c>
      <c r="B37" s="45">
        <f t="shared" si="8"/>
        <v>18.655567124</v>
      </c>
      <c r="C37" s="45">
        <f t="shared" si="7"/>
        <v>0</v>
      </c>
      <c r="D37" s="45">
        <f t="shared" si="7"/>
        <v>16.074277546</v>
      </c>
      <c r="E37" s="45">
        <f t="shared" si="7"/>
        <v>36.422586427</v>
      </c>
      <c r="F37" s="45">
        <f t="shared" si="7"/>
        <v>37.362403761</v>
      </c>
      <c r="G37" s="45">
        <f t="shared" si="7"/>
        <v>25.476783132</v>
      </c>
      <c r="H37" s="45">
        <f t="shared" si="7"/>
        <v>18.058129245</v>
      </c>
      <c r="I37" s="40" t="s">
        <v>219</v>
      </c>
      <c r="AA37">
        <v>101.42293364</v>
      </c>
      <c r="AB37">
        <v>100</v>
      </c>
      <c r="AC37">
        <v>95.933844965</v>
      </c>
      <c r="AD37">
        <v>104.42543973</v>
      </c>
      <c r="AE37">
        <v>104.12990197</v>
      </c>
      <c r="AF37">
        <v>102.39840101</v>
      </c>
      <c r="AG37">
        <v>96.777700522</v>
      </c>
      <c r="AH37">
        <v>0</v>
      </c>
      <c r="AI37">
        <v>0</v>
      </c>
      <c r="AJ37">
        <v>0</v>
      </c>
      <c r="AK37">
        <v>0</v>
      </c>
      <c r="AL37" t="s">
        <v>141</v>
      </c>
      <c r="AM37" t="s">
        <v>88</v>
      </c>
      <c r="AN37">
        <v>6</v>
      </c>
      <c r="AO37">
        <v>4</v>
      </c>
      <c r="AP37">
        <v>37</v>
      </c>
    </row>
    <row r="38" spans="1:42" s="18" customFormat="1" ht="12" customHeight="1">
      <c r="A38" s="36" t="s">
        <v>72</v>
      </c>
      <c r="B38" s="45">
        <f t="shared" si="8"/>
        <v>12.597235172</v>
      </c>
      <c r="C38" s="45">
        <f t="shared" si="7"/>
        <v>15.381889552</v>
      </c>
      <c r="D38" s="45">
        <f t="shared" si="7"/>
        <v>16.884145822</v>
      </c>
      <c r="E38" s="45">
        <f t="shared" si="7"/>
        <v>16.233854447</v>
      </c>
      <c r="F38" s="45">
        <f t="shared" si="7"/>
        <v>18.868121796</v>
      </c>
      <c r="G38" s="45">
        <f t="shared" si="7"/>
        <v>14.644081232</v>
      </c>
      <c r="H38" s="45">
        <f t="shared" si="7"/>
        <v>15.180482865</v>
      </c>
      <c r="I38" s="40" t="s">
        <v>82</v>
      </c>
      <c r="AA38">
        <v>58.126772925</v>
      </c>
      <c r="AB38">
        <v>72.709128354</v>
      </c>
      <c r="AC38">
        <v>58.553525963</v>
      </c>
      <c r="AD38">
        <v>62.582402308</v>
      </c>
      <c r="AE38">
        <v>63.552332034</v>
      </c>
      <c r="AF38">
        <v>57.677033265</v>
      </c>
      <c r="AG38">
        <v>49.238851609</v>
      </c>
      <c r="AH38">
        <v>0</v>
      </c>
      <c r="AI38">
        <v>0</v>
      </c>
      <c r="AJ38">
        <v>0</v>
      </c>
      <c r="AK38">
        <v>0</v>
      </c>
      <c r="AL38" t="s">
        <v>141</v>
      </c>
      <c r="AM38" t="s">
        <v>88</v>
      </c>
      <c r="AN38">
        <v>6</v>
      </c>
      <c r="AO38">
        <v>4</v>
      </c>
      <c r="AP38">
        <v>38</v>
      </c>
    </row>
    <row r="39" spans="1:42" s="18" customFormat="1" ht="12" customHeight="1">
      <c r="A39" s="36" t="s">
        <v>73</v>
      </c>
      <c r="B39" s="45">
        <f t="shared" si="8"/>
        <v>56.716954903</v>
      </c>
      <c r="C39" s="45">
        <f t="shared" si="7"/>
        <v>57.105876738</v>
      </c>
      <c r="D39" s="45">
        <f t="shared" si="7"/>
        <v>55.914959586</v>
      </c>
      <c r="E39" s="45">
        <f t="shared" si="7"/>
        <v>79.55820236</v>
      </c>
      <c r="F39" s="45">
        <f t="shared" si="7"/>
        <v>83.389080267</v>
      </c>
      <c r="G39" s="45">
        <f t="shared" si="7"/>
        <v>76.26563988</v>
      </c>
      <c r="H39" s="45">
        <f t="shared" si="7"/>
        <v>72.413134576</v>
      </c>
      <c r="I39" s="40" t="s">
        <v>83</v>
      </c>
      <c r="AA39">
        <v>22.504896795</v>
      </c>
      <c r="AB39">
        <v>42.894123262</v>
      </c>
      <c r="AC39">
        <v>18.672738449</v>
      </c>
      <c r="AD39">
        <v>39.238159684</v>
      </c>
      <c r="AE39">
        <v>41.742070393</v>
      </c>
      <c r="AF39">
        <v>33.648267481</v>
      </c>
      <c r="AG39">
        <v>34.421264428</v>
      </c>
      <c r="AH39">
        <v>0</v>
      </c>
      <c r="AI39">
        <v>0</v>
      </c>
      <c r="AJ39">
        <v>0</v>
      </c>
      <c r="AK39">
        <v>0</v>
      </c>
      <c r="AL39" t="s">
        <v>141</v>
      </c>
      <c r="AM39" t="s">
        <v>88</v>
      </c>
      <c r="AN39">
        <v>6</v>
      </c>
      <c r="AO39">
        <v>4</v>
      </c>
      <c r="AP39">
        <v>39</v>
      </c>
    </row>
    <row r="40" spans="1:42" s="18" customFormat="1" ht="12" customHeight="1">
      <c r="A40" s="36" t="s">
        <v>74</v>
      </c>
      <c r="B40" s="45">
        <f t="shared" si="8"/>
        <v>36.933057807</v>
      </c>
      <c r="C40" s="45">
        <f t="shared" si="7"/>
        <v>0</v>
      </c>
      <c r="D40" s="45">
        <f t="shared" si="7"/>
        <v>41.365612341</v>
      </c>
      <c r="E40" s="45">
        <f t="shared" si="7"/>
        <v>83.024958873</v>
      </c>
      <c r="F40" s="45">
        <f t="shared" si="7"/>
        <v>81.574337826</v>
      </c>
      <c r="G40" s="45">
        <f t="shared" si="7"/>
        <v>60.237939289</v>
      </c>
      <c r="H40" s="45">
        <f t="shared" si="7"/>
        <v>27.979069943</v>
      </c>
      <c r="I40" s="40" t="s">
        <v>84</v>
      </c>
      <c r="AA40">
        <v>21.140098811</v>
      </c>
      <c r="AB40">
        <v>30.985141167</v>
      </c>
      <c r="AC40">
        <v>13.876289298</v>
      </c>
      <c r="AD40">
        <v>24.732057228</v>
      </c>
      <c r="AE40">
        <v>24.161246158</v>
      </c>
      <c r="AF40">
        <v>14.663980996</v>
      </c>
      <c r="AG40">
        <v>20.755809324</v>
      </c>
      <c r="AH40">
        <v>0</v>
      </c>
      <c r="AI40">
        <v>0</v>
      </c>
      <c r="AJ40">
        <v>0</v>
      </c>
      <c r="AK40">
        <v>0</v>
      </c>
      <c r="AL40" t="s">
        <v>141</v>
      </c>
      <c r="AM40" t="s">
        <v>88</v>
      </c>
      <c r="AN40">
        <v>6</v>
      </c>
      <c r="AO40">
        <v>4</v>
      </c>
      <c r="AP40">
        <v>40</v>
      </c>
    </row>
    <row r="41" spans="1:42" s="18" customFormat="1" ht="12" customHeight="1">
      <c r="A41" s="36" t="s">
        <v>75</v>
      </c>
      <c r="B41" s="45">
        <f t="shared" si="8"/>
        <v>105.9455273</v>
      </c>
      <c r="C41" s="45">
        <f t="shared" si="7"/>
        <v>112.82025081</v>
      </c>
      <c r="D41" s="45">
        <f t="shared" si="7"/>
        <v>104.41253327</v>
      </c>
      <c r="E41" s="45">
        <f t="shared" si="7"/>
        <v>114.74470902</v>
      </c>
      <c r="F41" s="45">
        <f t="shared" si="7"/>
        <v>114.65182978</v>
      </c>
      <c r="G41" s="45">
        <f t="shared" si="7"/>
        <v>106.19083998</v>
      </c>
      <c r="H41" s="45">
        <f t="shared" si="7"/>
        <v>102.3574657</v>
      </c>
      <c r="I41" s="40" t="s">
        <v>85</v>
      </c>
      <c r="AA41">
        <v>4.0543290282</v>
      </c>
      <c r="AB41">
        <v>0</v>
      </c>
      <c r="AC41">
        <v>2.031060407</v>
      </c>
      <c r="AD41">
        <v>8.2341843328</v>
      </c>
      <c r="AE41">
        <v>6.8465552602</v>
      </c>
      <c r="AF41">
        <v>5.0066828621</v>
      </c>
      <c r="AG41">
        <v>6.194897036</v>
      </c>
      <c r="AH41">
        <v>0</v>
      </c>
      <c r="AI41">
        <v>0</v>
      </c>
      <c r="AJ41">
        <v>0</v>
      </c>
      <c r="AK41">
        <v>0</v>
      </c>
      <c r="AL41" t="s">
        <v>141</v>
      </c>
      <c r="AM41" t="s">
        <v>88</v>
      </c>
      <c r="AN41">
        <v>6</v>
      </c>
      <c r="AO41">
        <v>4</v>
      </c>
      <c r="AP41">
        <v>41</v>
      </c>
    </row>
    <row r="42" spans="1:42" s="18" customFormat="1" ht="12" customHeight="1">
      <c r="A42" s="36" t="s">
        <v>76</v>
      </c>
      <c r="B42" s="45">
        <f t="shared" si="8"/>
        <v>146.82463308</v>
      </c>
      <c r="C42" s="45">
        <f t="shared" si="7"/>
        <v>212.03158258</v>
      </c>
      <c r="D42" s="45">
        <f t="shared" si="7"/>
        <v>170.90555182</v>
      </c>
      <c r="E42" s="45">
        <f t="shared" si="7"/>
        <v>240.83589334</v>
      </c>
      <c r="F42" s="45">
        <f t="shared" si="7"/>
        <v>243.49819725</v>
      </c>
      <c r="G42" s="45">
        <f t="shared" si="7"/>
        <v>203.67891672</v>
      </c>
      <c r="H42" s="45">
        <f t="shared" si="7"/>
        <v>75.722623336</v>
      </c>
      <c r="I42" s="40" t="s">
        <v>86</v>
      </c>
      <c r="AA42">
        <v>7307999</v>
      </c>
      <c r="AB42">
        <v>770087.95709</v>
      </c>
      <c r="AC42">
        <v>1098167.3403</v>
      </c>
      <c r="AD42">
        <v>630555.3353</v>
      </c>
      <c r="AE42">
        <v>3263690.4096</v>
      </c>
      <c r="AF42">
        <v>80517.816937</v>
      </c>
      <c r="AG42">
        <v>1065749.3371</v>
      </c>
      <c r="AH42">
        <v>399230.80369</v>
      </c>
      <c r="AI42">
        <v>0</v>
      </c>
      <c r="AJ42">
        <v>0</v>
      </c>
      <c r="AK42">
        <v>0</v>
      </c>
      <c r="AL42" t="s">
        <v>141</v>
      </c>
      <c r="AM42" t="s">
        <v>230</v>
      </c>
      <c r="AN42">
        <v>6</v>
      </c>
      <c r="AO42">
        <v>1</v>
      </c>
      <c r="AP42">
        <v>1</v>
      </c>
    </row>
    <row r="43" spans="1:42" s="18" customFormat="1" ht="12" customHeight="1">
      <c r="A43" s="36" t="s">
        <v>172</v>
      </c>
      <c r="B43" s="45">
        <f t="shared" si="8"/>
        <v>60.952231404</v>
      </c>
      <c r="C43" s="45">
        <f t="shared" si="7"/>
        <v>61.970282335</v>
      </c>
      <c r="D43" s="45">
        <f t="shared" si="7"/>
        <v>47.64890244</v>
      </c>
      <c r="E43" s="45">
        <f t="shared" si="7"/>
        <v>78.537505922</v>
      </c>
      <c r="F43" s="45">
        <f t="shared" si="7"/>
        <v>75.955903532</v>
      </c>
      <c r="G43" s="45">
        <f t="shared" si="7"/>
        <v>45.008563166</v>
      </c>
      <c r="H43" s="45">
        <f t="shared" si="7"/>
        <v>22.489976254</v>
      </c>
      <c r="I43" s="40" t="s">
        <v>203</v>
      </c>
      <c r="AA43">
        <v>3.4059253144</v>
      </c>
      <c r="AB43">
        <v>1</v>
      </c>
      <c r="AC43">
        <v>2</v>
      </c>
      <c r="AD43">
        <v>2.6642245122</v>
      </c>
      <c r="AE43">
        <v>3.9309103964</v>
      </c>
      <c r="AF43">
        <v>3.125245847</v>
      </c>
      <c r="AG43">
        <v>5.5788739374</v>
      </c>
      <c r="AH43">
        <v>3.0497181757</v>
      </c>
      <c r="AI43">
        <v>0</v>
      </c>
      <c r="AJ43">
        <v>0</v>
      </c>
      <c r="AK43">
        <v>0</v>
      </c>
      <c r="AL43" t="s">
        <v>141</v>
      </c>
      <c r="AM43" t="s">
        <v>230</v>
      </c>
      <c r="AN43">
        <v>6</v>
      </c>
      <c r="AO43">
        <v>1</v>
      </c>
      <c r="AP43">
        <v>2</v>
      </c>
    </row>
    <row r="44" spans="1:42" s="18" customFormat="1" ht="12" customHeight="1">
      <c r="A44" s="36" t="s">
        <v>173</v>
      </c>
      <c r="B44" s="45">
        <f t="shared" si="8"/>
        <v>140.69905762</v>
      </c>
      <c r="C44" s="45">
        <f t="shared" si="7"/>
        <v>100</v>
      </c>
      <c r="D44" s="45">
        <f t="shared" si="7"/>
        <v>163.23956708</v>
      </c>
      <c r="E44" s="45">
        <f t="shared" si="7"/>
        <v>181.6417588</v>
      </c>
      <c r="F44" s="45">
        <f t="shared" si="7"/>
        <v>177.29218217</v>
      </c>
      <c r="G44" s="45">
        <f t="shared" si="7"/>
        <v>163.23397218</v>
      </c>
      <c r="H44" s="45">
        <f t="shared" si="7"/>
        <v>63.761197238</v>
      </c>
      <c r="I44" s="40" t="s">
        <v>204</v>
      </c>
      <c r="AA44">
        <v>2.5551507555</v>
      </c>
      <c r="AB44">
        <v>0.9991658493</v>
      </c>
      <c r="AC44">
        <v>1.9988253777</v>
      </c>
      <c r="AD44">
        <v>2.0727854317</v>
      </c>
      <c r="AE44">
        <v>2.7571165703</v>
      </c>
      <c r="AF44">
        <v>1.943514726</v>
      </c>
      <c r="AG44">
        <v>3.8975870445</v>
      </c>
      <c r="AH44">
        <v>2.7373379662</v>
      </c>
      <c r="AI44">
        <v>0</v>
      </c>
      <c r="AJ44">
        <v>0</v>
      </c>
      <c r="AK44">
        <v>0</v>
      </c>
      <c r="AL44" t="s">
        <v>141</v>
      </c>
      <c r="AM44" t="s">
        <v>230</v>
      </c>
      <c r="AN44">
        <v>6</v>
      </c>
      <c r="AO44">
        <v>1</v>
      </c>
      <c r="AP44">
        <v>3</v>
      </c>
    </row>
    <row r="45" spans="1:42" s="18" customFormat="1" ht="12" customHeight="1">
      <c r="A45" s="36" t="s">
        <v>174</v>
      </c>
      <c r="B45" s="45">
        <f t="shared" si="8"/>
        <v>24.252515191</v>
      </c>
      <c r="C45" s="45">
        <f t="shared" si="7"/>
        <v>0</v>
      </c>
      <c r="D45" s="45">
        <f t="shared" si="7"/>
        <v>16.740544709</v>
      </c>
      <c r="E45" s="45">
        <f t="shared" si="7"/>
        <v>37.292261214</v>
      </c>
      <c r="F45" s="45">
        <f t="shared" si="7"/>
        <v>39.52076067</v>
      </c>
      <c r="G45" s="45">
        <f t="shared" si="7"/>
        <v>32.148533835</v>
      </c>
      <c r="H45" s="45">
        <f t="shared" si="7"/>
        <v>30.756441407</v>
      </c>
      <c r="I45" s="40" t="s">
        <v>205</v>
      </c>
      <c r="AA45">
        <v>1.5193150574</v>
      </c>
      <c r="AB45">
        <v>0.5070672007</v>
      </c>
      <c r="AC45">
        <v>0.7859973537</v>
      </c>
      <c r="AD45">
        <v>1.3520024779</v>
      </c>
      <c r="AE45">
        <v>1.839745821</v>
      </c>
      <c r="AF45">
        <v>0.7783872764</v>
      </c>
      <c r="AG45">
        <v>2.1794686924</v>
      </c>
      <c r="AH45">
        <v>1.5209132669</v>
      </c>
      <c r="AI45">
        <v>0</v>
      </c>
      <c r="AJ45">
        <v>0</v>
      </c>
      <c r="AK45">
        <v>0</v>
      </c>
      <c r="AL45" t="s">
        <v>141</v>
      </c>
      <c r="AM45" t="s">
        <v>230</v>
      </c>
      <c r="AN45">
        <v>6</v>
      </c>
      <c r="AO45">
        <v>1</v>
      </c>
      <c r="AP45">
        <v>4</v>
      </c>
    </row>
    <row r="46" spans="1:42" s="18" customFormat="1" ht="12" customHeight="1">
      <c r="A46" s="36" t="s">
        <v>175</v>
      </c>
      <c r="B46" s="45">
        <f t="shared" si="8"/>
        <v>118.84865812</v>
      </c>
      <c r="C46" s="45">
        <f t="shared" si="7"/>
        <v>54.544237999</v>
      </c>
      <c r="D46" s="45">
        <f t="shared" si="7"/>
        <v>158.7866386</v>
      </c>
      <c r="E46" s="45">
        <f t="shared" si="7"/>
        <v>184.20404196</v>
      </c>
      <c r="F46" s="45">
        <f t="shared" si="7"/>
        <v>182.63429415</v>
      </c>
      <c r="G46" s="45">
        <f t="shared" si="7"/>
        <v>149.27776872</v>
      </c>
      <c r="H46" s="45">
        <f t="shared" si="7"/>
        <v>140.1142533</v>
      </c>
      <c r="I46" s="40" t="s">
        <v>206</v>
      </c>
      <c r="AA46">
        <v>1.6556818831</v>
      </c>
      <c r="AB46">
        <v>1</v>
      </c>
      <c r="AC46">
        <v>1.2466032491</v>
      </c>
      <c r="AD46">
        <v>1.5296072623</v>
      </c>
      <c r="AE46">
        <v>1.8024060247</v>
      </c>
      <c r="AF46">
        <v>1.2799263087</v>
      </c>
      <c r="AG46">
        <v>2.1911857284</v>
      </c>
      <c r="AH46">
        <v>1.6916172838</v>
      </c>
      <c r="AI46">
        <v>0</v>
      </c>
      <c r="AJ46">
        <v>0</v>
      </c>
      <c r="AK46">
        <v>0</v>
      </c>
      <c r="AL46" t="s">
        <v>141</v>
      </c>
      <c r="AM46" t="s">
        <v>230</v>
      </c>
      <c r="AN46">
        <v>6</v>
      </c>
      <c r="AO46">
        <v>1</v>
      </c>
      <c r="AP46">
        <v>5</v>
      </c>
    </row>
    <row r="47" spans="1:42" s="18" customFormat="1" ht="12" customHeight="1">
      <c r="A47" s="36" t="s">
        <v>176</v>
      </c>
      <c r="B47" s="45">
        <f t="shared" si="8"/>
        <v>8.0689989595</v>
      </c>
      <c r="C47" s="45">
        <f t="shared" si="7"/>
        <v>30.985141167</v>
      </c>
      <c r="D47" s="45">
        <f t="shared" si="7"/>
        <v>3.9543241593</v>
      </c>
      <c r="E47" s="45">
        <f t="shared" si="7"/>
        <v>25.327539264</v>
      </c>
      <c r="F47" s="45">
        <f t="shared" si="7"/>
        <v>24.588428955</v>
      </c>
      <c r="G47" s="45">
        <f t="shared" si="7"/>
        <v>23.167968311</v>
      </c>
      <c r="H47" s="45">
        <f t="shared" si="7"/>
        <v>22.294924956</v>
      </c>
      <c r="I47" s="40" t="s">
        <v>207</v>
      </c>
      <c r="AA47">
        <v>87.82904446</v>
      </c>
      <c r="AB47">
        <v>77.149373751</v>
      </c>
      <c r="AC47">
        <v>91.62210422</v>
      </c>
      <c r="AD47">
        <v>75.926237898</v>
      </c>
      <c r="AE47">
        <v>89.34312338</v>
      </c>
      <c r="AF47">
        <v>87.168007364</v>
      </c>
      <c r="AG47">
        <v>94.218419126</v>
      </c>
      <c r="AH47">
        <v>87.494697082</v>
      </c>
      <c r="AI47">
        <v>0</v>
      </c>
      <c r="AJ47">
        <v>0</v>
      </c>
      <c r="AK47">
        <v>0</v>
      </c>
      <c r="AL47" t="s">
        <v>141</v>
      </c>
      <c r="AM47" t="s">
        <v>230</v>
      </c>
      <c r="AN47">
        <v>6</v>
      </c>
      <c r="AO47">
        <v>1</v>
      </c>
      <c r="AP47">
        <v>6</v>
      </c>
    </row>
    <row r="48" spans="1:42" s="18" customFormat="1" ht="12" customHeight="1">
      <c r="A48" s="36" t="s">
        <v>177</v>
      </c>
      <c r="B48" s="45">
        <f t="shared" si="8"/>
        <v>98.172766067</v>
      </c>
      <c r="C48" s="45">
        <f aca="true" t="shared" si="9" ref="C48:C57">+AB32</f>
        <v>100</v>
      </c>
      <c r="D48" s="45">
        <f aca="true" t="shared" si="10" ref="D48:D57">+AC32</f>
        <v>98.587651439</v>
      </c>
      <c r="E48" s="45">
        <f aca="true" t="shared" si="11" ref="E48:E57">+AD32</f>
        <v>100.36004516</v>
      </c>
      <c r="F48" s="45">
        <f aca="true" t="shared" si="12" ref="F48:F57">+AE32</f>
        <v>100.08516097</v>
      </c>
      <c r="G48" s="45">
        <f aca="true" t="shared" si="13" ref="G48:G57">+AF32</f>
        <v>97.467025669</v>
      </c>
      <c r="H48" s="45">
        <f aca="true" t="shared" si="14" ref="H48:H57">+AG32</f>
        <v>93.536437096</v>
      </c>
      <c r="I48" s="40" t="s">
        <v>208</v>
      </c>
      <c r="AA48">
        <v>7.2618734642</v>
      </c>
      <c r="AB48">
        <v>10.155486287</v>
      </c>
      <c r="AC48">
        <v>4.0068179042</v>
      </c>
      <c r="AD48">
        <v>15.328191446</v>
      </c>
      <c r="AE48">
        <v>7.1969233678</v>
      </c>
      <c r="AF48">
        <v>6.6230329794</v>
      </c>
      <c r="AG48">
        <v>3.6000624275</v>
      </c>
      <c r="AH48">
        <v>8.3288933662</v>
      </c>
      <c r="AI48">
        <v>0</v>
      </c>
      <c r="AJ48">
        <v>0</v>
      </c>
      <c r="AK48">
        <v>0</v>
      </c>
      <c r="AL48" t="s">
        <v>141</v>
      </c>
      <c r="AM48" t="s">
        <v>230</v>
      </c>
      <c r="AN48">
        <v>6</v>
      </c>
      <c r="AO48">
        <v>1</v>
      </c>
      <c r="AP48">
        <v>7</v>
      </c>
    </row>
    <row r="49" spans="1:42" s="18" customFormat="1" ht="12" customHeight="1">
      <c r="A49" s="36" t="s">
        <v>178</v>
      </c>
      <c r="B49" s="45">
        <f t="shared" si="8"/>
        <v>10.840776771</v>
      </c>
      <c r="C49" s="45">
        <f t="shared" si="9"/>
        <v>0</v>
      </c>
      <c r="D49" s="45">
        <f t="shared" si="10"/>
        <v>4.4500803406</v>
      </c>
      <c r="E49" s="45">
        <f t="shared" si="11"/>
        <v>16.664410228</v>
      </c>
      <c r="F49" s="45">
        <f t="shared" si="12"/>
        <v>16.72199516</v>
      </c>
      <c r="G49" s="45">
        <f t="shared" si="13"/>
        <v>11.769213933</v>
      </c>
      <c r="H49" s="45">
        <f t="shared" si="14"/>
        <v>12.340245154</v>
      </c>
      <c r="I49" s="40" t="s">
        <v>209</v>
      </c>
      <c r="AA49">
        <v>0.429816906</v>
      </c>
      <c r="AB49">
        <v>0.3852111866</v>
      </c>
      <c r="AC49">
        <v>0.1974888256</v>
      </c>
      <c r="AD49">
        <v>0.4733667862</v>
      </c>
      <c r="AE49">
        <v>0.5686973525</v>
      </c>
      <c r="AF49">
        <v>0</v>
      </c>
      <c r="AG49">
        <v>0.3692697384</v>
      </c>
      <c r="AH49">
        <v>0.1991184487</v>
      </c>
      <c r="AI49">
        <v>0</v>
      </c>
      <c r="AJ49">
        <v>0</v>
      </c>
      <c r="AK49">
        <v>0</v>
      </c>
      <c r="AL49" t="s">
        <v>141</v>
      </c>
      <c r="AM49" t="s">
        <v>230</v>
      </c>
      <c r="AN49">
        <v>6</v>
      </c>
      <c r="AO49">
        <v>1</v>
      </c>
      <c r="AP49">
        <v>8</v>
      </c>
    </row>
    <row r="50" spans="1:42" s="18" customFormat="1" ht="12" customHeight="1">
      <c r="A50" s="36" t="s">
        <v>179</v>
      </c>
      <c r="B50" s="45">
        <f t="shared" si="8"/>
        <v>1.6905100396</v>
      </c>
      <c r="C50" s="45">
        <f t="shared" si="9"/>
        <v>0</v>
      </c>
      <c r="D50" s="45">
        <f t="shared" si="10"/>
        <v>1.6056079878</v>
      </c>
      <c r="E50" s="45">
        <f t="shared" si="11"/>
        <v>6.3246644183</v>
      </c>
      <c r="F50" s="45">
        <f t="shared" si="12"/>
        <v>7.5395284512</v>
      </c>
      <c r="G50" s="45">
        <f t="shared" si="13"/>
        <v>5.7790297504</v>
      </c>
      <c r="H50" s="45">
        <f t="shared" si="14"/>
        <v>6.2729922756</v>
      </c>
      <c r="I50" s="40" t="s">
        <v>210</v>
      </c>
      <c r="AA50">
        <v>4.4721114679</v>
      </c>
      <c r="AB50">
        <v>12.277987506</v>
      </c>
      <c r="AC50">
        <v>4.1483819059</v>
      </c>
      <c r="AD50">
        <v>8.2722038697</v>
      </c>
      <c r="AE50">
        <v>2.8912558994</v>
      </c>
      <c r="AF50">
        <v>6.2089596567</v>
      </c>
      <c r="AG50">
        <v>1.8122487082</v>
      </c>
      <c r="AH50">
        <v>3.9772911027</v>
      </c>
      <c r="AI50">
        <v>0</v>
      </c>
      <c r="AJ50">
        <v>0</v>
      </c>
      <c r="AK50">
        <v>0</v>
      </c>
      <c r="AL50" t="s">
        <v>141</v>
      </c>
      <c r="AM50" t="s">
        <v>230</v>
      </c>
      <c r="AN50">
        <v>6</v>
      </c>
      <c r="AO50">
        <v>1</v>
      </c>
      <c r="AP50">
        <v>9</v>
      </c>
    </row>
    <row r="51" spans="1:42" s="18" customFormat="1" ht="12" customHeight="1">
      <c r="A51" s="36" t="s">
        <v>180</v>
      </c>
      <c r="B51" s="45">
        <f t="shared" si="8"/>
        <v>17.032326295</v>
      </c>
      <c r="C51" s="45">
        <f t="shared" si="9"/>
        <v>0</v>
      </c>
      <c r="D51" s="45">
        <f t="shared" si="10"/>
        <v>16.906802165</v>
      </c>
      <c r="E51" s="45">
        <f t="shared" si="11"/>
        <v>27.405980599</v>
      </c>
      <c r="F51" s="45">
        <f t="shared" si="12"/>
        <v>31.341081708</v>
      </c>
      <c r="G51" s="45">
        <f t="shared" si="13"/>
        <v>22.51065516</v>
      </c>
      <c r="H51" s="45">
        <f t="shared" si="14"/>
        <v>25.146738784</v>
      </c>
      <c r="I51" s="40" t="s">
        <v>211</v>
      </c>
      <c r="AA51">
        <v>0.2966937925</v>
      </c>
      <c r="AB51">
        <v>0.3961979708</v>
      </c>
      <c r="AC51">
        <v>0.33643192710000003</v>
      </c>
      <c r="AD51">
        <v>0.2769015824</v>
      </c>
      <c r="AE51">
        <v>0.2684786148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141</v>
      </c>
      <c r="AM51" t="s">
        <v>142</v>
      </c>
      <c r="AN51">
        <v>5</v>
      </c>
      <c r="AO51">
        <v>1</v>
      </c>
      <c r="AP51">
        <v>8</v>
      </c>
    </row>
    <row r="52" spans="1:42" s="18" customFormat="1" ht="12" customHeight="1">
      <c r="A52" s="36" t="s">
        <v>181</v>
      </c>
      <c r="B52" s="45">
        <f t="shared" si="8"/>
        <v>19.804206612</v>
      </c>
      <c r="C52" s="45">
        <f t="shared" si="9"/>
        <v>0</v>
      </c>
      <c r="D52" s="45">
        <f t="shared" si="10"/>
        <v>19.439901754</v>
      </c>
      <c r="E52" s="45">
        <f t="shared" si="11"/>
        <v>40.061834228</v>
      </c>
      <c r="F52" s="45">
        <f t="shared" si="12"/>
        <v>38.812858606</v>
      </c>
      <c r="G52" s="45">
        <f t="shared" si="13"/>
        <v>26.213981385</v>
      </c>
      <c r="H52" s="45">
        <f t="shared" si="14"/>
        <v>25.554025931</v>
      </c>
      <c r="I52" s="40" t="s">
        <v>212</v>
      </c>
      <c r="AA52">
        <v>4.6085635626</v>
      </c>
      <c r="AB52">
        <v>7.8547591475</v>
      </c>
      <c r="AC52">
        <v>5.7453783452</v>
      </c>
      <c r="AD52">
        <v>3.9779071706</v>
      </c>
      <c r="AE52">
        <v>3.2282373931</v>
      </c>
      <c r="AF52">
        <v>2.3151338692</v>
      </c>
      <c r="AG52">
        <v>0</v>
      </c>
      <c r="AH52">
        <v>0</v>
      </c>
      <c r="AI52">
        <v>0</v>
      </c>
      <c r="AJ52">
        <v>0</v>
      </c>
      <c r="AK52">
        <v>0</v>
      </c>
      <c r="AL52" t="s">
        <v>141</v>
      </c>
      <c r="AM52" t="s">
        <v>142</v>
      </c>
      <c r="AN52">
        <v>5</v>
      </c>
      <c r="AO52">
        <v>1</v>
      </c>
      <c r="AP52">
        <v>9</v>
      </c>
    </row>
    <row r="53" spans="1:9" s="18" customFormat="1" ht="12" customHeight="1">
      <c r="A53" s="36" t="s">
        <v>182</v>
      </c>
      <c r="B53" s="45">
        <f t="shared" si="8"/>
        <v>101.42293364</v>
      </c>
      <c r="C53" s="45">
        <f t="shared" si="9"/>
        <v>100</v>
      </c>
      <c r="D53" s="45">
        <f t="shared" si="10"/>
        <v>95.933844965</v>
      </c>
      <c r="E53" s="45">
        <f t="shared" si="11"/>
        <v>104.42543973</v>
      </c>
      <c r="F53" s="45">
        <f t="shared" si="12"/>
        <v>104.12990197</v>
      </c>
      <c r="G53" s="45">
        <f t="shared" si="13"/>
        <v>102.39840101</v>
      </c>
      <c r="H53" s="45">
        <f t="shared" si="14"/>
        <v>96.777700522</v>
      </c>
      <c r="I53" s="40" t="s">
        <v>213</v>
      </c>
    </row>
    <row r="54" spans="1:9" s="18" customFormat="1" ht="12" customHeight="1">
      <c r="A54" s="36" t="s">
        <v>183</v>
      </c>
      <c r="B54" s="45">
        <f t="shared" si="8"/>
        <v>58.126772925</v>
      </c>
      <c r="C54" s="45">
        <f t="shared" si="9"/>
        <v>72.709128354</v>
      </c>
      <c r="D54" s="45">
        <f t="shared" si="10"/>
        <v>58.553525963</v>
      </c>
      <c r="E54" s="45">
        <f t="shared" si="11"/>
        <v>62.582402308</v>
      </c>
      <c r="F54" s="45">
        <f t="shared" si="12"/>
        <v>63.552332034</v>
      </c>
      <c r="G54" s="45">
        <f t="shared" si="13"/>
        <v>57.677033265</v>
      </c>
      <c r="H54" s="45">
        <f t="shared" si="14"/>
        <v>49.238851609</v>
      </c>
      <c r="I54" s="40" t="s">
        <v>214</v>
      </c>
    </row>
    <row r="55" spans="1:9" s="18" customFormat="1" ht="12" customHeight="1">
      <c r="A55" s="36" t="s">
        <v>184</v>
      </c>
      <c r="B55" s="45">
        <f t="shared" si="8"/>
        <v>22.504896795</v>
      </c>
      <c r="C55" s="45">
        <f t="shared" si="9"/>
        <v>42.894123262</v>
      </c>
      <c r="D55" s="45">
        <f t="shared" si="10"/>
        <v>18.672738449</v>
      </c>
      <c r="E55" s="45">
        <f t="shared" si="11"/>
        <v>39.238159684</v>
      </c>
      <c r="F55" s="45">
        <f t="shared" si="12"/>
        <v>41.742070393</v>
      </c>
      <c r="G55" s="45">
        <f t="shared" si="13"/>
        <v>33.648267481</v>
      </c>
      <c r="H55" s="45">
        <f t="shared" si="14"/>
        <v>34.421264428</v>
      </c>
      <c r="I55" s="40" t="s">
        <v>215</v>
      </c>
    </row>
    <row r="56" spans="1:9" s="18" customFormat="1" ht="12" customHeight="1">
      <c r="A56" s="36" t="s">
        <v>185</v>
      </c>
      <c r="B56" s="45">
        <f t="shared" si="8"/>
        <v>21.140098811</v>
      </c>
      <c r="C56" s="45">
        <f t="shared" si="9"/>
        <v>30.985141167</v>
      </c>
      <c r="D56" s="45">
        <f t="shared" si="10"/>
        <v>13.876289298</v>
      </c>
      <c r="E56" s="45">
        <f t="shared" si="11"/>
        <v>24.732057228</v>
      </c>
      <c r="F56" s="45">
        <f t="shared" si="12"/>
        <v>24.161246158</v>
      </c>
      <c r="G56" s="45">
        <f t="shared" si="13"/>
        <v>14.663980996</v>
      </c>
      <c r="H56" s="45">
        <f t="shared" si="14"/>
        <v>20.755809324</v>
      </c>
      <c r="I56" s="40" t="s">
        <v>216</v>
      </c>
    </row>
    <row r="57" spans="1:9" s="18" customFormat="1" ht="12" customHeight="1">
      <c r="A57" s="36" t="s">
        <v>186</v>
      </c>
      <c r="B57" s="45">
        <f t="shared" si="8"/>
        <v>4.0543290282</v>
      </c>
      <c r="C57" s="45">
        <f t="shared" si="9"/>
        <v>0</v>
      </c>
      <c r="D57" s="45">
        <f t="shared" si="10"/>
        <v>2.031060407</v>
      </c>
      <c r="E57" s="45">
        <f t="shared" si="11"/>
        <v>8.2341843328</v>
      </c>
      <c r="F57" s="45">
        <f t="shared" si="12"/>
        <v>6.8465552602</v>
      </c>
      <c r="G57" s="45">
        <f t="shared" si="13"/>
        <v>5.0066828621</v>
      </c>
      <c r="H57" s="45">
        <f t="shared" si="14"/>
        <v>6.194897036</v>
      </c>
      <c r="I57" s="40" t="s">
        <v>217</v>
      </c>
    </row>
    <row r="58" spans="1:9" s="23" customFormat="1" ht="4.5" customHeight="1" thickBot="1">
      <c r="A58" s="20"/>
      <c r="B58" s="21"/>
      <c r="C58" s="21"/>
      <c r="D58" s="21"/>
      <c r="E58" s="21"/>
      <c r="F58" s="21"/>
      <c r="G58" s="21"/>
      <c r="H58" s="20"/>
      <c r="I58" s="22"/>
    </row>
    <row r="59" spans="1:9" s="18" customFormat="1" ht="12" customHeight="1" thickTop="1">
      <c r="A59" s="23"/>
      <c r="B59" s="31"/>
      <c r="C59" s="31"/>
      <c r="D59" s="31"/>
      <c r="E59" s="31"/>
      <c r="F59" s="31"/>
      <c r="G59" s="31"/>
      <c r="H59" s="23"/>
      <c r="I59" s="23"/>
    </row>
    <row r="60" spans="1:9" s="18" customFormat="1" ht="12" customHeight="1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2.75" customHeight="1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9.75" customHeight="1">
      <c r="A62" s="18"/>
      <c r="B62" s="18"/>
      <c r="C62" s="18"/>
      <c r="D62" s="18"/>
      <c r="E62" s="18"/>
      <c r="F62" s="18"/>
      <c r="G62" s="18"/>
      <c r="H62" s="18"/>
      <c r="I62" s="18"/>
    </row>
    <row r="63" ht="15.75" customHeight="1"/>
    <row r="64" ht="12.75" customHeight="1"/>
    <row r="65" ht="13.5" customHeight="1"/>
    <row r="66" spans="1:9" s="10" customFormat="1" ht="12.7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s="10" customFormat="1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="10" customFormat="1" ht="6" customHeight="1"/>
    <row r="69" s="10" customFormat="1" ht="12.75" customHeight="1"/>
    <row r="70" s="10" customFormat="1" ht="12.75" customHeight="1"/>
    <row r="71" s="10" customFormat="1" ht="12.75" customHeight="1"/>
    <row r="72" s="10" customFormat="1" ht="12.75" customHeight="1"/>
    <row r="73" s="10" customFormat="1" ht="4.5" customHeight="1"/>
    <row r="74" s="10" customFormat="1" ht="12.75" customHeight="1"/>
    <row r="75" spans="1:9" s="18" customFormat="1" ht="12.75" customHeight="1">
      <c r="A75" s="10"/>
      <c r="B75" s="10"/>
      <c r="C75" s="10"/>
      <c r="D75" s="10"/>
      <c r="E75" s="10"/>
      <c r="F75" s="10"/>
      <c r="G75" s="10"/>
      <c r="H75" s="10"/>
      <c r="I75" s="10"/>
    </row>
    <row r="76" spans="1:9" s="18" customFormat="1" ht="12.75" customHeight="1">
      <c r="A76" s="10"/>
      <c r="B76" s="10"/>
      <c r="C76" s="10"/>
      <c r="D76" s="10"/>
      <c r="E76" s="10"/>
      <c r="F76" s="10"/>
      <c r="G76" s="10"/>
      <c r="H76" s="10"/>
      <c r="I76" s="10"/>
    </row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pans="1:9" s="23" customFormat="1" ht="12.75" customHeight="1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6.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6.5">
      <c r="A120" s="23"/>
      <c r="B120" s="23"/>
      <c r="C120" s="23"/>
      <c r="D120" s="23"/>
      <c r="E120" s="23"/>
      <c r="F120" s="23"/>
      <c r="G120" s="23"/>
      <c r="H120" s="23"/>
      <c r="I120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2007-07-12T01:40:03Z</cp:lastPrinted>
  <dcterms:created xsi:type="dcterms:W3CDTF">2002-05-02T02:52:34Z</dcterms:created>
  <dcterms:modified xsi:type="dcterms:W3CDTF">2008-03-10T06:27:54Z</dcterms:modified>
  <cp:category/>
  <cp:version/>
  <cp:contentType/>
  <cp:contentStatus/>
</cp:coreProperties>
</file>