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34,35" sheetId="1" r:id="rId1"/>
    <sheet name="36,37" sheetId="2" r:id="rId2"/>
  </sheets>
  <definedNames>
    <definedName name="_xlnm.Print_Area" localSheetId="0">'34,35'!$A$1:$J$52</definedName>
    <definedName name="_xlnm.Print_Area" localSheetId="1">'36,37'!$A$1:$J$56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<sst xmlns="http://schemas.openxmlformats.org/spreadsheetml/2006/main" count="415" uniqueCount="192">
  <si>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</si>
  <si>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</si>
  <si>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</si>
  <si>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</si>
  <si>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</si>
  <si>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</si>
  <si>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</si>
  <si>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</si>
  <si>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</si>
  <si>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</si>
  <si>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</si>
  <si>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</si>
  <si>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</si>
  <si>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</si>
  <si>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</si>
  <si>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</si>
  <si>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</si>
  <si>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</si>
  <si>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</si>
  <si>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</si>
  <si>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</si>
  <si>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</si>
  <si>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</si>
  <si>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</si>
  <si>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</si>
  <si>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</si>
  <si>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</si>
  <si>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</si>
  <si>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</si>
  <si>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</si>
  <si>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</si>
  <si>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</si>
  <si>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</si>
  <si>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</si>
  <si>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</si>
  <si>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</si>
  <si>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</si>
  <si>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</si>
  <si>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</si>
  <si>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</si>
  <si>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</si>
  <si>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</si>
  <si>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</si>
  <si>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</si>
  <si>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</si>
  <si>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</si>
  <si>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</si>
  <si>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</si>
  <si>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</si>
  <si>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</si>
  <si>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</si>
  <si>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</si>
  <si>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</si>
  <si>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</si>
  <si>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</si>
  <si>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</si>
  <si>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</si>
  <si>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</si>
  <si>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</si>
  <si>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</si>
  <si>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</si>
  <si>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</si>
  <si>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</si>
  <si>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</si>
  <si>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</si>
  <si>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</si>
  <si>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</si>
  <si>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</si>
  <si>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</si>
  <si>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(8)有線電視頻道設備</t>
  </si>
  <si>
    <t>　(9)家用電腦</t>
  </si>
  <si>
    <t>　(10)電話機</t>
  </si>
  <si>
    <t>　(11)行動電話</t>
  </si>
  <si>
    <t>　(1)Color TV sets</t>
  </si>
  <si>
    <t>　(2)DVD player</t>
  </si>
  <si>
    <t>　(3)Movies camera</t>
  </si>
  <si>
    <t>　(4)Stereo</t>
  </si>
  <si>
    <t>　(5)Piano</t>
  </si>
  <si>
    <t>　(7)Video tape recorder</t>
  </si>
  <si>
    <t>　(8)Cable TV</t>
  </si>
  <si>
    <t>　(9)Personal computer</t>
  </si>
  <si>
    <t>　(10)Telephone</t>
  </si>
  <si>
    <t>　(11)Cell phone</t>
  </si>
  <si>
    <t>L22</t>
  </si>
  <si>
    <t>總平均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</si>
  <si>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</si>
  <si>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</si>
  <si>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</si>
  <si>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</si>
  <si>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</si>
  <si>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</si>
  <si>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</si>
  <si>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</si>
  <si>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</si>
  <si>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</si>
  <si>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</si>
  <si>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</si>
  <si>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</si>
  <si>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</si>
  <si>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</si>
  <si>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</si>
  <si>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</si>
  <si>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</si>
  <si>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</si>
  <si>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</si>
  <si>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</si>
  <si>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</si>
  <si>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</si>
  <si>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新細明體"/>
        <family val="1"/>
      </rPr>
      <t>數位相機</t>
    </r>
  </si>
  <si>
    <r>
      <t>　　</t>
    </r>
    <r>
      <rPr>
        <sz val="9"/>
        <rFont val="CG Times (W1)"/>
        <family val="1"/>
      </rPr>
      <t>(12)</t>
    </r>
    <r>
      <rPr>
        <sz val="9"/>
        <rFont val="新細明體"/>
        <family val="1"/>
      </rPr>
      <t>上網際網路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</si>
  <si>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</si>
  <si>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</si>
  <si>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</si>
  <si>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</si>
  <si>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</si>
  <si>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</si>
  <si>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</si>
  <si>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</si>
  <si>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</si>
  <si>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</si>
  <si>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</si>
  <si>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</si>
  <si>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</si>
  <si>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</si>
  <si>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</si>
  <si>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</si>
  <si>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</si>
  <si>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</si>
  <si>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</si>
  <si>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</si>
  <si>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</si>
  <si>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</si>
  <si>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</si>
  <si>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</si>
  <si>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</si>
  <si>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</si>
  <si>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</si>
  <si>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</si>
  <si>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</si>
  <si>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</si>
  <si>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</si>
  <si>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</si>
  <si>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</si>
  <si>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</si>
  <si>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(13)Sedan vehicle</t>
  </si>
  <si>
    <t>　(14)Motor bicycle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</si>
  <si>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</si>
  <si>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</si>
  <si>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</si>
  <si>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</si>
  <si>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</si>
  <si>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</si>
  <si>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</si>
  <si>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</si>
  <si>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</si>
  <si>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</si>
  <si>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</si>
  <si>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</si>
  <si>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</si>
  <si>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t>2.Average No. per hundred households</t>
  </si>
  <si>
    <t>　(12)Sedan vehicle</t>
  </si>
  <si>
    <t>　(13)Motor bicycle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</si>
  <si>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</si>
  <si>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</si>
  <si>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</si>
  <si>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</si>
  <si>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</si>
  <si>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</si>
  <si>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</si>
  <si>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</si>
  <si>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</si>
  <si>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</si>
  <si>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</si>
  <si>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</si>
  <si>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>　(26)Magazine</t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</si>
  <si>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</si>
  <si>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t>　(7)錄放影機</t>
  </si>
  <si>
    <t>　(6)數位相機</t>
  </si>
  <si>
    <t>　(6)Digital camera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</si>
  <si>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</si>
  <si>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</si>
  <si>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 xml:space="preserve">                                       by Type of Families</t>
  </si>
  <si>
    <t>單 人</t>
  </si>
  <si>
    <t xml:space="preserve">                                       by Type of Families(Cont.)</t>
  </si>
  <si>
    <t>T8403</t>
  </si>
  <si>
    <t>L18</t>
  </si>
  <si>
    <t>Table 9.  Household Housing and Household Facilities</t>
  </si>
  <si>
    <t>95年家庭收支調查報告</t>
  </si>
  <si>
    <t>The Survey of Family Income and Expenditure, 2006</t>
  </si>
  <si>
    <t>民國九十五年</t>
  </si>
  <si>
    <t>附表9  家庭住宅及現代化設備概況按家庭組織型態別分</t>
  </si>
  <si>
    <t>附表9    家庭住宅及現代化設備概況按家庭組織型態別分(續)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</si>
</sst>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.00_ "/>
  </numFmts>
  <fonts count="3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shrinkToFit="1"/>
    </xf>
    <xf numFmtId="43" fontId="2" fillId="0" borderId="4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0" fontId="12" fillId="0" borderId="1" xfId="15" applyFont="1" applyBorder="1" applyAlignment="1">
      <alignment vertical="center"/>
      <protection/>
    </xf>
    <xf numFmtId="0" fontId="23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 wrapText="1"/>
      <protection/>
    </xf>
    <xf numFmtId="0" fontId="13" fillId="0" borderId="1" xfId="15" applyFont="1" applyBorder="1" applyAlignment="1">
      <alignment vertical="center"/>
      <protection/>
    </xf>
    <xf numFmtId="3" fontId="21" fillId="0" borderId="0" xfId="15" applyNumberFormat="1" applyFont="1" applyAlignment="1">
      <alignment horizontal="right" vertical="center"/>
      <protection/>
    </xf>
    <xf numFmtId="2" fontId="21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2" fillId="0" borderId="4" xfId="15" applyFont="1" applyFill="1" applyBorder="1" applyAlignment="1">
      <alignment vertical="center"/>
      <protection/>
    </xf>
    <xf numFmtId="4" fontId="3" fillId="0" borderId="5" xfId="15" applyNumberFormat="1" applyFont="1" applyFill="1" applyBorder="1" applyAlignment="1">
      <alignment horizontal="right" vertical="center" shrinkToFit="1"/>
      <protection/>
    </xf>
    <xf numFmtId="4" fontId="2" fillId="0" borderId="5" xfId="0" applyNumberFormat="1" applyFont="1" applyFill="1" applyBorder="1" applyAlignment="1">
      <alignment horizontal="right" vertical="center" shrinkToFit="1"/>
    </xf>
    <xf numFmtId="4" fontId="2" fillId="0" borderId="4" xfId="0" applyNumberFormat="1" applyFont="1" applyFill="1" applyBorder="1" applyAlignment="1">
      <alignment horizontal="right" vertical="center" shrinkToFit="1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" xfId="15" applyNumberFormat="1" applyFont="1" applyBorder="1" applyAlignment="1">
      <alignment vertical="center"/>
      <protection/>
    </xf>
    <xf numFmtId="0" fontId="2" fillId="0" borderId="0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right" vertical="center"/>
    </xf>
    <xf numFmtId="184" fontId="2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3"/>
  <sheetViews>
    <sheetView tabSelected="1" zoomScale="75" zoomScaleNormal="75" workbookViewId="0" topLeftCell="A19">
      <selection activeCell="A9" sqref="A9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187</v>
      </c>
      <c r="F1" s="52" t="s">
        <v>188</v>
      </c>
      <c r="G1" s="52"/>
      <c r="H1" s="52"/>
      <c r="I1" s="52"/>
      <c r="J1" s="52"/>
      <c r="AA1">
        <v>7307999</v>
      </c>
      <c r="AB1">
        <v>770087.95709</v>
      </c>
      <c r="AC1">
        <v>1098167.3403</v>
      </c>
      <c r="AD1">
        <v>630555.3353</v>
      </c>
      <c r="AE1">
        <v>3263690.4096</v>
      </c>
      <c r="AF1">
        <v>80517.816937</v>
      </c>
      <c r="AG1">
        <v>1065749.3371</v>
      </c>
      <c r="AH1">
        <v>399230.80369</v>
      </c>
      <c r="AI1">
        <v>0</v>
      </c>
      <c r="AJ1">
        <v>0</v>
      </c>
      <c r="AK1">
        <v>0</v>
      </c>
      <c r="AL1" t="s">
        <v>104</v>
      </c>
      <c r="AM1" t="s">
        <v>83</v>
      </c>
      <c r="AN1">
        <v>6</v>
      </c>
      <c r="AO1">
        <v>1</v>
      </c>
      <c r="AP1">
        <v>1</v>
      </c>
    </row>
    <row r="2" spans="9:42" ht="15.75" customHeight="1">
      <c r="I2" s="3"/>
      <c r="J2" s="3"/>
      <c r="AA2">
        <v>3.4059253144</v>
      </c>
      <c r="AB2">
        <v>1</v>
      </c>
      <c r="AC2">
        <v>2</v>
      </c>
      <c r="AD2">
        <v>2.6642245122</v>
      </c>
      <c r="AE2">
        <v>3.9309103964</v>
      </c>
      <c r="AF2">
        <v>3.125245847</v>
      </c>
      <c r="AG2">
        <v>5.5788739374</v>
      </c>
      <c r="AH2">
        <v>3.0497181757</v>
      </c>
      <c r="AI2">
        <v>0</v>
      </c>
      <c r="AJ2">
        <v>0</v>
      </c>
      <c r="AK2">
        <v>0</v>
      </c>
      <c r="AL2" t="s">
        <v>104</v>
      </c>
      <c r="AM2" t="s">
        <v>83</v>
      </c>
      <c r="AN2">
        <v>6</v>
      </c>
      <c r="AO2">
        <v>1</v>
      </c>
      <c r="AP2">
        <v>2</v>
      </c>
    </row>
    <row r="3" spans="1:42" ht="15.75" customHeight="1">
      <c r="A3" s="54" t="s">
        <v>190</v>
      </c>
      <c r="B3" s="54"/>
      <c r="C3" s="54"/>
      <c r="D3" s="54"/>
      <c r="E3" s="54"/>
      <c r="F3" s="55" t="s">
        <v>186</v>
      </c>
      <c r="G3" s="55"/>
      <c r="H3" s="55"/>
      <c r="I3" s="55"/>
      <c r="J3" s="55"/>
      <c r="AA3">
        <v>2.5551507555</v>
      </c>
      <c r="AB3">
        <v>0.9991658493</v>
      </c>
      <c r="AC3">
        <v>1.9988253777</v>
      </c>
      <c r="AD3">
        <v>2.0727854317</v>
      </c>
      <c r="AE3">
        <v>2.7571165703</v>
      </c>
      <c r="AF3">
        <v>1.943514726</v>
      </c>
      <c r="AG3">
        <v>3.8975870445</v>
      </c>
      <c r="AH3">
        <v>2.7373379662</v>
      </c>
      <c r="AI3">
        <v>0</v>
      </c>
      <c r="AJ3">
        <v>0</v>
      </c>
      <c r="AK3">
        <v>0</v>
      </c>
      <c r="AL3" t="s">
        <v>104</v>
      </c>
      <c r="AM3" t="s">
        <v>83</v>
      </c>
      <c r="AN3">
        <v>6</v>
      </c>
      <c r="AO3">
        <v>1</v>
      </c>
      <c r="AP3">
        <v>3</v>
      </c>
    </row>
    <row r="4" spans="1:42" ht="15.75" customHeight="1">
      <c r="A4" s="4"/>
      <c r="F4" s="56" t="s">
        <v>181</v>
      </c>
      <c r="G4" s="56"/>
      <c r="H4" s="56"/>
      <c r="I4" s="56"/>
      <c r="J4" s="56"/>
      <c r="AA4">
        <v>1.5193150574</v>
      </c>
      <c r="AB4">
        <v>0.5070672007</v>
      </c>
      <c r="AC4">
        <v>0.7859973537</v>
      </c>
      <c r="AD4">
        <v>1.3520024779</v>
      </c>
      <c r="AE4">
        <v>1.839745821</v>
      </c>
      <c r="AF4">
        <v>0.7783872764</v>
      </c>
      <c r="AG4">
        <v>2.1794686924</v>
      </c>
      <c r="AH4">
        <v>1.5209132669</v>
      </c>
      <c r="AI4">
        <v>0</v>
      </c>
      <c r="AJ4">
        <v>0</v>
      </c>
      <c r="AK4">
        <v>0</v>
      </c>
      <c r="AL4" t="s">
        <v>104</v>
      </c>
      <c r="AM4" t="s">
        <v>83</v>
      </c>
      <c r="AN4">
        <v>6</v>
      </c>
      <c r="AO4">
        <v>1</v>
      </c>
      <c r="AP4">
        <v>4</v>
      </c>
    </row>
    <row r="5" spans="1:42" ht="15.75" customHeight="1" thickBot="1">
      <c r="A5" s="27"/>
      <c r="B5" s="27" t="s">
        <v>189</v>
      </c>
      <c r="C5" s="27"/>
      <c r="D5" s="27"/>
      <c r="E5" s="27"/>
      <c r="F5" s="53">
        <v>2006</v>
      </c>
      <c r="G5" s="53"/>
      <c r="H5" s="53"/>
      <c r="I5" s="53"/>
      <c r="J5" s="53"/>
      <c r="AA5">
        <v>1.6556818831</v>
      </c>
      <c r="AB5">
        <v>1</v>
      </c>
      <c r="AC5">
        <v>1.2466032491</v>
      </c>
      <c r="AD5">
        <v>1.5296072623</v>
      </c>
      <c r="AE5">
        <v>1.8024060247</v>
      </c>
      <c r="AF5">
        <v>1.2799263087</v>
      </c>
      <c r="AG5">
        <v>2.1911857284</v>
      </c>
      <c r="AH5">
        <v>1.6916172838</v>
      </c>
      <c r="AI5">
        <v>0</v>
      </c>
      <c r="AJ5">
        <v>0</v>
      </c>
      <c r="AK5">
        <v>0</v>
      </c>
      <c r="AL5" t="s">
        <v>104</v>
      </c>
      <c r="AM5" t="s">
        <v>83</v>
      </c>
      <c r="AN5">
        <v>6</v>
      </c>
      <c r="AO5">
        <v>1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87.82904446</v>
      </c>
      <c r="AB6">
        <v>77.149373751</v>
      </c>
      <c r="AC6">
        <v>91.62210422</v>
      </c>
      <c r="AD6">
        <v>75.926237898</v>
      </c>
      <c r="AE6">
        <v>89.34312338</v>
      </c>
      <c r="AF6">
        <v>87.168007364</v>
      </c>
      <c r="AG6">
        <v>94.218419126</v>
      </c>
      <c r="AH6">
        <v>87.494697082</v>
      </c>
      <c r="AI6">
        <v>0</v>
      </c>
      <c r="AJ6">
        <v>0</v>
      </c>
      <c r="AK6">
        <v>0</v>
      </c>
      <c r="AL6" t="s">
        <v>104</v>
      </c>
      <c r="AM6" t="s">
        <v>83</v>
      </c>
      <c r="AN6">
        <v>6</v>
      </c>
      <c r="AO6">
        <v>1</v>
      </c>
      <c r="AP6">
        <v>6</v>
      </c>
    </row>
    <row r="7" spans="1:42" s="5" customFormat="1" ht="15" customHeight="1">
      <c r="A7" s="6"/>
      <c r="B7" s="49" t="s">
        <v>84</v>
      </c>
      <c r="C7" s="49" t="s">
        <v>182</v>
      </c>
      <c r="D7" s="49" t="s">
        <v>85</v>
      </c>
      <c r="E7" s="49" t="s">
        <v>86</v>
      </c>
      <c r="F7" s="49" t="s">
        <v>87</v>
      </c>
      <c r="G7" s="49" t="s">
        <v>88</v>
      </c>
      <c r="H7" s="49" t="s">
        <v>89</v>
      </c>
      <c r="I7" s="49" t="s">
        <v>90</v>
      </c>
      <c r="J7" s="7"/>
      <c r="AA7">
        <v>7.2618734642</v>
      </c>
      <c r="AB7">
        <v>10.155486287</v>
      </c>
      <c r="AC7">
        <v>4.0068179042</v>
      </c>
      <c r="AD7">
        <v>15.328191446</v>
      </c>
      <c r="AE7">
        <v>7.1969233678</v>
      </c>
      <c r="AF7">
        <v>6.6230329794</v>
      </c>
      <c r="AG7">
        <v>3.6000624275</v>
      </c>
      <c r="AH7">
        <v>8.3288933662</v>
      </c>
      <c r="AI7">
        <v>0</v>
      </c>
      <c r="AJ7">
        <v>0</v>
      </c>
      <c r="AK7">
        <v>0</v>
      </c>
      <c r="AL7" t="s">
        <v>104</v>
      </c>
      <c r="AM7" t="s">
        <v>83</v>
      </c>
      <c r="AN7">
        <v>6</v>
      </c>
      <c r="AO7">
        <v>1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0.429816906</v>
      </c>
      <c r="AB8">
        <v>0.3852111866</v>
      </c>
      <c r="AC8">
        <v>0.1974888256</v>
      </c>
      <c r="AD8">
        <v>0.4733667862</v>
      </c>
      <c r="AE8">
        <v>0.5686973525</v>
      </c>
      <c r="AF8">
        <v>0</v>
      </c>
      <c r="AG8">
        <v>0.3692697384</v>
      </c>
      <c r="AH8">
        <v>0.1991184487</v>
      </c>
      <c r="AI8">
        <v>0</v>
      </c>
      <c r="AJ8">
        <v>0</v>
      </c>
      <c r="AK8">
        <v>0</v>
      </c>
      <c r="AL8" t="s">
        <v>104</v>
      </c>
      <c r="AM8" t="s">
        <v>83</v>
      </c>
      <c r="AN8">
        <v>6</v>
      </c>
      <c r="AO8">
        <v>1</v>
      </c>
      <c r="AP8">
        <v>8</v>
      </c>
    </row>
    <row r="9" spans="1:42" s="5" customFormat="1" ht="15" customHeight="1">
      <c r="A9" s="6"/>
      <c r="B9" s="50" t="s">
        <v>91</v>
      </c>
      <c r="C9" s="50" t="s">
        <v>92</v>
      </c>
      <c r="D9" s="50" t="s">
        <v>93</v>
      </c>
      <c r="E9" s="50" t="s">
        <v>94</v>
      </c>
      <c r="F9" s="50" t="s">
        <v>95</v>
      </c>
      <c r="G9" s="50" t="s">
        <v>96</v>
      </c>
      <c r="H9" s="50" t="s">
        <v>97</v>
      </c>
      <c r="I9" s="50" t="s">
        <v>98</v>
      </c>
      <c r="J9" s="7"/>
      <c r="AA9">
        <v>4.4721114679</v>
      </c>
      <c r="AB9">
        <v>12.277987506</v>
      </c>
      <c r="AC9">
        <v>4.1483819059</v>
      </c>
      <c r="AD9">
        <v>8.2722038697</v>
      </c>
      <c r="AE9">
        <v>2.8912558994</v>
      </c>
      <c r="AF9">
        <v>6.2089596567</v>
      </c>
      <c r="AG9">
        <v>1.8122487082</v>
      </c>
      <c r="AH9">
        <v>3.9772911027</v>
      </c>
      <c r="AI9">
        <v>0</v>
      </c>
      <c r="AJ9">
        <v>0</v>
      </c>
      <c r="AK9">
        <v>0</v>
      </c>
      <c r="AL9" t="s">
        <v>104</v>
      </c>
      <c r="AM9" t="s">
        <v>83</v>
      </c>
      <c r="AN9">
        <v>6</v>
      </c>
      <c r="AO9">
        <v>1</v>
      </c>
      <c r="AP9">
        <v>9</v>
      </c>
    </row>
    <row r="10" spans="1:42" s="5" customFormat="1" ht="15" customHeight="1">
      <c r="A10" s="6"/>
      <c r="B10" s="51" t="s">
        <v>99</v>
      </c>
      <c r="C10" s="50" t="s">
        <v>100</v>
      </c>
      <c r="D10" s="50" t="s">
        <v>101</v>
      </c>
      <c r="E10" s="50" t="s">
        <v>5</v>
      </c>
      <c r="F10" s="50" t="s">
        <v>102</v>
      </c>
      <c r="G10" s="50" t="s">
        <v>103</v>
      </c>
      <c r="H10" s="50" t="s">
        <v>102</v>
      </c>
      <c r="I10" s="50"/>
      <c r="J10" s="7"/>
      <c r="AA10">
        <v>94.803517343</v>
      </c>
      <c r="AB10">
        <v>97.47443506</v>
      </c>
      <c r="AC10">
        <v>95.936659315</v>
      </c>
      <c r="AD10">
        <v>95.360265659</v>
      </c>
      <c r="AE10">
        <v>93.697916318</v>
      </c>
      <c r="AF10">
        <v>94.390857897</v>
      </c>
      <c r="AG10">
        <v>94.159341204</v>
      </c>
      <c r="AH10">
        <v>96.49630881</v>
      </c>
      <c r="AI10">
        <v>0</v>
      </c>
      <c r="AJ10">
        <v>0</v>
      </c>
      <c r="AK10">
        <v>0</v>
      </c>
      <c r="AL10" t="s">
        <v>104</v>
      </c>
      <c r="AM10" t="s">
        <v>83</v>
      </c>
      <c r="AN10">
        <v>6</v>
      </c>
      <c r="AO10">
        <v>1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5.1893289549</v>
      </c>
      <c r="AB11">
        <v>2.4936236714</v>
      </c>
      <c r="AC11">
        <v>4.0381335404</v>
      </c>
      <c r="AD11">
        <v>4.639734341</v>
      </c>
      <c r="AE11">
        <v>6.3020836824</v>
      </c>
      <c r="AF11">
        <v>5.6091421029</v>
      </c>
      <c r="AG11">
        <v>5.8406587957</v>
      </c>
      <c r="AH11">
        <v>3.5036911904</v>
      </c>
      <c r="AI11">
        <v>0</v>
      </c>
      <c r="AJ11">
        <v>0</v>
      </c>
      <c r="AK11">
        <v>0</v>
      </c>
      <c r="AL11" t="s">
        <v>104</v>
      </c>
      <c r="AM11" t="s">
        <v>83</v>
      </c>
      <c r="AN11">
        <v>6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9"/>
      <c r="J12" s="11"/>
      <c r="AA12">
        <v>11.531085981</v>
      </c>
      <c r="AB12">
        <v>24.396675493</v>
      </c>
      <c r="AC12">
        <v>17.036996852</v>
      </c>
      <c r="AD12">
        <v>11.587899518</v>
      </c>
      <c r="AE12">
        <v>6.0258569508</v>
      </c>
      <c r="AF12">
        <v>19.128978886</v>
      </c>
      <c r="AG12">
        <v>11.828731664</v>
      </c>
      <c r="AH12">
        <v>14.157412954</v>
      </c>
      <c r="AI12">
        <v>0</v>
      </c>
      <c r="AJ12">
        <v>0</v>
      </c>
      <c r="AK12">
        <v>0</v>
      </c>
      <c r="AL12" t="s">
        <v>104</v>
      </c>
      <c r="AM12" t="s">
        <v>83</v>
      </c>
      <c r="AN12">
        <v>6</v>
      </c>
      <c r="AO12">
        <v>1</v>
      </c>
      <c r="AP12">
        <v>12</v>
      </c>
    </row>
    <row r="13" spans="1:42" s="13" customFormat="1" ht="12.75" customHeight="1">
      <c r="A13" s="28" t="s">
        <v>0</v>
      </c>
      <c r="B13" s="37">
        <f aca="true" t="shared" si="0" ref="B13:I17">+AA1</f>
        <v>7307999</v>
      </c>
      <c r="C13" s="37">
        <f t="shared" si="0"/>
        <v>770087.95709</v>
      </c>
      <c r="D13" s="37">
        <f t="shared" si="0"/>
        <v>1098167.3403</v>
      </c>
      <c r="E13" s="37">
        <f t="shared" si="0"/>
        <v>630555.3353</v>
      </c>
      <c r="F13" s="37">
        <f t="shared" si="0"/>
        <v>3263690.4096</v>
      </c>
      <c r="G13" s="37">
        <f t="shared" si="0"/>
        <v>80517.816937</v>
      </c>
      <c r="H13" s="37">
        <f t="shared" si="0"/>
        <v>1065749.3371</v>
      </c>
      <c r="I13" s="37">
        <f t="shared" si="0"/>
        <v>399230.80369</v>
      </c>
      <c r="J13" s="32" t="s">
        <v>32</v>
      </c>
      <c r="AA13">
        <v>42.223432315</v>
      </c>
      <c r="AB13">
        <v>30.944190245</v>
      </c>
      <c r="AC13">
        <v>45.172152404</v>
      </c>
      <c r="AD13">
        <v>34.377438868</v>
      </c>
      <c r="AE13">
        <v>40.38153821</v>
      </c>
      <c r="AF13">
        <v>56.966779338</v>
      </c>
      <c r="AG13">
        <v>56.790411995</v>
      </c>
      <c r="AH13">
        <v>41.458647858</v>
      </c>
      <c r="AI13">
        <v>0</v>
      </c>
      <c r="AJ13">
        <v>0</v>
      </c>
      <c r="AK13">
        <v>0</v>
      </c>
      <c r="AL13" t="s">
        <v>104</v>
      </c>
      <c r="AM13" t="s">
        <v>83</v>
      </c>
      <c r="AN13">
        <v>6</v>
      </c>
      <c r="AO13">
        <v>1</v>
      </c>
      <c r="AP13">
        <v>13</v>
      </c>
    </row>
    <row r="14" spans="1:42" s="13" customFormat="1" ht="12.75" customHeight="1">
      <c r="A14" s="28" t="s">
        <v>1</v>
      </c>
      <c r="B14" s="38">
        <f t="shared" si="0"/>
        <v>3.4059253144</v>
      </c>
      <c r="C14" s="38">
        <f t="shared" si="0"/>
        <v>1</v>
      </c>
      <c r="D14" s="38">
        <f t="shared" si="0"/>
        <v>2</v>
      </c>
      <c r="E14" s="38">
        <f t="shared" si="0"/>
        <v>2.6642245122</v>
      </c>
      <c r="F14" s="38">
        <f t="shared" si="0"/>
        <v>3.9309103964</v>
      </c>
      <c r="G14" s="38">
        <f t="shared" si="0"/>
        <v>3.125245847</v>
      </c>
      <c r="H14" s="38">
        <f t="shared" si="0"/>
        <v>5.5788739374</v>
      </c>
      <c r="I14" s="38">
        <f t="shared" si="0"/>
        <v>3.0497181757</v>
      </c>
      <c r="J14" s="32" t="s">
        <v>33</v>
      </c>
      <c r="AA14">
        <v>26.550873306</v>
      </c>
      <c r="AB14">
        <v>22.313220401</v>
      </c>
      <c r="AC14">
        <v>21.162667126</v>
      </c>
      <c r="AD14">
        <v>30.296411851</v>
      </c>
      <c r="AE14">
        <v>30.35667118</v>
      </c>
      <c r="AF14">
        <v>14.945877735</v>
      </c>
      <c r="AG14">
        <v>21.768766127</v>
      </c>
      <c r="AH14">
        <v>27.624785043</v>
      </c>
      <c r="AI14">
        <v>0</v>
      </c>
      <c r="AJ14">
        <v>0</v>
      </c>
      <c r="AK14">
        <v>0</v>
      </c>
      <c r="AL14" t="s">
        <v>104</v>
      </c>
      <c r="AM14" t="s">
        <v>83</v>
      </c>
      <c r="AN14">
        <v>6</v>
      </c>
      <c r="AO14">
        <v>1</v>
      </c>
      <c r="AP14">
        <v>14</v>
      </c>
    </row>
    <row r="15" spans="1:42" s="13" customFormat="1" ht="12.75" customHeight="1">
      <c r="A15" s="28" t="s">
        <v>2</v>
      </c>
      <c r="B15" s="38">
        <f t="shared" si="0"/>
        <v>2.5551507555</v>
      </c>
      <c r="C15" s="38">
        <f t="shared" si="0"/>
        <v>0.9991658493</v>
      </c>
      <c r="D15" s="38">
        <f t="shared" si="0"/>
        <v>1.9988253777</v>
      </c>
      <c r="E15" s="38">
        <f t="shared" si="0"/>
        <v>2.0727854317</v>
      </c>
      <c r="F15" s="38">
        <f t="shared" si="0"/>
        <v>2.7571165703</v>
      </c>
      <c r="G15" s="38">
        <f t="shared" si="0"/>
        <v>1.943514726</v>
      </c>
      <c r="H15" s="38">
        <f t="shared" si="0"/>
        <v>3.8975870445</v>
      </c>
      <c r="I15" s="38">
        <f t="shared" si="0"/>
        <v>2.7373379662</v>
      </c>
      <c r="J15" s="32" t="s">
        <v>34</v>
      </c>
      <c r="AA15">
        <v>19.687454696</v>
      </c>
      <c r="AB15">
        <v>22.313972591</v>
      </c>
      <c r="AC15">
        <v>16.602976474</v>
      </c>
      <c r="AD15">
        <v>23.738249763</v>
      </c>
      <c r="AE15">
        <v>23.235933659</v>
      </c>
      <c r="AF15">
        <v>8.9583640417</v>
      </c>
      <c r="AG15">
        <v>9.6120902136</v>
      </c>
      <c r="AH15">
        <v>16.759154145</v>
      </c>
      <c r="AI15">
        <v>0</v>
      </c>
      <c r="AJ15">
        <v>0</v>
      </c>
      <c r="AK15">
        <v>0</v>
      </c>
      <c r="AL15" t="s">
        <v>104</v>
      </c>
      <c r="AM15" t="s">
        <v>83</v>
      </c>
      <c r="AN15">
        <v>6</v>
      </c>
      <c r="AO15">
        <v>1</v>
      </c>
      <c r="AP15">
        <v>15</v>
      </c>
    </row>
    <row r="16" spans="1:42" s="13" customFormat="1" ht="12.75" customHeight="1">
      <c r="A16" s="28" t="s">
        <v>3</v>
      </c>
      <c r="B16" s="38">
        <f t="shared" si="0"/>
        <v>1.5193150574</v>
      </c>
      <c r="C16" s="38">
        <f t="shared" si="0"/>
        <v>0.5070672007</v>
      </c>
      <c r="D16" s="38">
        <f t="shared" si="0"/>
        <v>0.7859973537</v>
      </c>
      <c r="E16" s="38">
        <f t="shared" si="0"/>
        <v>1.3520024779</v>
      </c>
      <c r="F16" s="38">
        <f t="shared" si="0"/>
        <v>1.839745821</v>
      </c>
      <c r="G16" s="38">
        <f t="shared" si="0"/>
        <v>0.7783872764</v>
      </c>
      <c r="H16" s="38">
        <f t="shared" si="0"/>
        <v>2.1794686924</v>
      </c>
      <c r="I16" s="38">
        <f t="shared" si="0"/>
        <v>1.5209132669</v>
      </c>
      <c r="J16" s="32" t="s">
        <v>35</v>
      </c>
      <c r="AA16">
        <v>94.634015055</v>
      </c>
      <c r="AB16">
        <v>93.07187382</v>
      </c>
      <c r="AC16">
        <v>94.199613994</v>
      </c>
      <c r="AD16">
        <v>94.738850199</v>
      </c>
      <c r="AE16">
        <v>96.067202475</v>
      </c>
      <c r="AF16">
        <v>90.133636056</v>
      </c>
      <c r="AG16">
        <v>92.455201799</v>
      </c>
      <c r="AH16">
        <v>93.684379627</v>
      </c>
      <c r="AI16">
        <v>0</v>
      </c>
      <c r="AJ16">
        <v>0</v>
      </c>
      <c r="AK16">
        <v>0</v>
      </c>
      <c r="AL16" t="s">
        <v>104</v>
      </c>
      <c r="AM16" t="s">
        <v>83</v>
      </c>
      <c r="AN16">
        <v>6</v>
      </c>
      <c r="AO16">
        <v>1</v>
      </c>
      <c r="AP16">
        <v>16</v>
      </c>
    </row>
    <row r="17" spans="1:42" s="13" customFormat="1" ht="12.75" customHeight="1">
      <c r="A17" s="28" t="s">
        <v>4</v>
      </c>
      <c r="B17" s="38">
        <f t="shared" si="0"/>
        <v>1.6556818831</v>
      </c>
      <c r="C17" s="38">
        <f t="shared" si="0"/>
        <v>1</v>
      </c>
      <c r="D17" s="38">
        <f t="shared" si="0"/>
        <v>1.2466032491</v>
      </c>
      <c r="E17" s="38">
        <f t="shared" si="0"/>
        <v>1.5296072623</v>
      </c>
      <c r="F17" s="38">
        <f t="shared" si="0"/>
        <v>1.8024060247</v>
      </c>
      <c r="G17" s="38">
        <f t="shared" si="0"/>
        <v>1.2799263087</v>
      </c>
      <c r="H17" s="38">
        <f t="shared" si="0"/>
        <v>2.1911857284</v>
      </c>
      <c r="I17" s="38">
        <f t="shared" si="0"/>
        <v>1.6916172838</v>
      </c>
      <c r="J17" s="32" t="s">
        <v>36</v>
      </c>
      <c r="AA17">
        <v>48.185978348</v>
      </c>
      <c r="AB17">
        <v>53.23578974</v>
      </c>
      <c r="AC17">
        <v>51.359119309</v>
      </c>
      <c r="AD17">
        <v>38.660651385</v>
      </c>
      <c r="AE17">
        <v>46.627911039</v>
      </c>
      <c r="AF17">
        <v>62.992388303</v>
      </c>
      <c r="AG17">
        <v>51.882892347</v>
      </c>
      <c r="AH17">
        <v>51.271149689</v>
      </c>
      <c r="AI17">
        <v>0</v>
      </c>
      <c r="AJ17">
        <v>0</v>
      </c>
      <c r="AK17">
        <v>0</v>
      </c>
      <c r="AL17" t="s">
        <v>104</v>
      </c>
      <c r="AM17" t="s">
        <v>83</v>
      </c>
      <c r="AN17">
        <v>6</v>
      </c>
      <c r="AO17">
        <v>1</v>
      </c>
      <c r="AP17">
        <v>17</v>
      </c>
    </row>
    <row r="18" spans="1:42" s="13" customFormat="1" ht="12" customHeight="1">
      <c r="A18" s="28" t="s">
        <v>6</v>
      </c>
      <c r="B18" s="39"/>
      <c r="C18" s="39"/>
      <c r="D18" s="39"/>
      <c r="E18" s="39"/>
      <c r="F18" s="39"/>
      <c r="G18" s="39"/>
      <c r="H18" s="39"/>
      <c r="I18" s="39"/>
      <c r="J18" s="32" t="s">
        <v>37</v>
      </c>
      <c r="AA18">
        <v>9.3295707989</v>
      </c>
      <c r="AB18">
        <v>11.261295019</v>
      </c>
      <c r="AC18">
        <v>8.3091449548</v>
      </c>
      <c r="AD18">
        <v>11.71954724</v>
      </c>
      <c r="AE18">
        <v>10.602900711</v>
      </c>
      <c r="AF18">
        <v>5.0981405625</v>
      </c>
      <c r="AG18">
        <v>5.3227602356</v>
      </c>
      <c r="AH18">
        <v>8.3598058101</v>
      </c>
      <c r="AI18">
        <v>0</v>
      </c>
      <c r="AJ18">
        <v>0</v>
      </c>
      <c r="AK18">
        <v>0</v>
      </c>
      <c r="AL18" t="s">
        <v>104</v>
      </c>
      <c r="AM18" t="s">
        <v>83</v>
      </c>
      <c r="AN18">
        <v>6</v>
      </c>
      <c r="AO18">
        <v>1</v>
      </c>
      <c r="AP18">
        <v>18</v>
      </c>
    </row>
    <row r="19" spans="1:42" s="13" customFormat="1" ht="12" customHeight="1">
      <c r="A19" s="29" t="s">
        <v>7</v>
      </c>
      <c r="B19" s="39"/>
      <c r="C19" s="39"/>
      <c r="D19" s="39"/>
      <c r="E19" s="39"/>
      <c r="F19" s="39"/>
      <c r="G19" s="39"/>
      <c r="H19" s="39"/>
      <c r="I19" s="39"/>
      <c r="J19" s="33" t="s">
        <v>38</v>
      </c>
      <c r="AA19">
        <v>42.484450853</v>
      </c>
      <c r="AB19">
        <v>35.502915241</v>
      </c>
      <c r="AC19">
        <v>40.331735736</v>
      </c>
      <c r="AD19">
        <v>49.619801375</v>
      </c>
      <c r="AE19">
        <v>42.76918825</v>
      </c>
      <c r="AF19">
        <v>31.909471135</v>
      </c>
      <c r="AG19">
        <v>42.794347417</v>
      </c>
      <c r="AH19">
        <v>40.369044501</v>
      </c>
      <c r="AI19">
        <v>0</v>
      </c>
      <c r="AJ19">
        <v>0</v>
      </c>
      <c r="AK19">
        <v>0</v>
      </c>
      <c r="AL19" t="s">
        <v>104</v>
      </c>
      <c r="AM19" t="s">
        <v>83</v>
      </c>
      <c r="AN19">
        <v>6</v>
      </c>
      <c r="AO19">
        <v>1</v>
      </c>
      <c r="AP19">
        <v>19</v>
      </c>
    </row>
    <row r="20" spans="1:42" s="13" customFormat="1" ht="12" customHeight="1">
      <c r="A20" s="30" t="s">
        <v>8</v>
      </c>
      <c r="B20" s="39">
        <f aca="true" t="shared" si="1" ref="B20:I21">+AA6</f>
        <v>87.82904446</v>
      </c>
      <c r="C20" s="39">
        <f t="shared" si="1"/>
        <v>77.149373751</v>
      </c>
      <c r="D20" s="39">
        <f t="shared" si="1"/>
        <v>91.62210422</v>
      </c>
      <c r="E20" s="39">
        <f t="shared" si="1"/>
        <v>75.926237898</v>
      </c>
      <c r="F20" s="39">
        <f t="shared" si="1"/>
        <v>89.34312338</v>
      </c>
      <c r="G20" s="39">
        <f t="shared" si="1"/>
        <v>87.168007364</v>
      </c>
      <c r="H20" s="39">
        <f t="shared" si="1"/>
        <v>94.218419126</v>
      </c>
      <c r="I20" s="39">
        <f t="shared" si="1"/>
        <v>87.494697082</v>
      </c>
      <c r="J20" s="34" t="s">
        <v>39</v>
      </c>
      <c r="AA20">
        <v>42.837115729</v>
      </c>
      <c r="AB20">
        <v>31.096772123</v>
      </c>
      <c r="AC20">
        <v>41.3864105</v>
      </c>
      <c r="AD20">
        <v>36.247678832</v>
      </c>
      <c r="AE20">
        <v>44.2514398</v>
      </c>
      <c r="AF20">
        <v>40.927976732</v>
      </c>
      <c r="AG20">
        <v>52.206744656</v>
      </c>
      <c r="AH20">
        <v>43.692127161</v>
      </c>
      <c r="AI20">
        <v>0</v>
      </c>
      <c r="AJ20">
        <v>0</v>
      </c>
      <c r="AK20">
        <v>0</v>
      </c>
      <c r="AL20" t="s">
        <v>104</v>
      </c>
      <c r="AM20" t="s">
        <v>83</v>
      </c>
      <c r="AN20">
        <v>6</v>
      </c>
      <c r="AO20">
        <v>1</v>
      </c>
      <c r="AP20">
        <v>20</v>
      </c>
    </row>
    <row r="21" spans="1:42" s="13" customFormat="1" ht="12" customHeight="1">
      <c r="A21" s="30" t="s">
        <v>9</v>
      </c>
      <c r="B21" s="39">
        <f t="shared" si="1"/>
        <v>7.2618734642</v>
      </c>
      <c r="C21" s="39">
        <f t="shared" si="1"/>
        <v>10.155486287</v>
      </c>
      <c r="D21" s="39">
        <f t="shared" si="1"/>
        <v>4.0068179042</v>
      </c>
      <c r="E21" s="39">
        <f t="shared" si="1"/>
        <v>15.328191446</v>
      </c>
      <c r="F21" s="39">
        <f t="shared" si="1"/>
        <v>7.1969233678</v>
      </c>
      <c r="G21" s="39">
        <f t="shared" si="1"/>
        <v>6.6230329794</v>
      </c>
      <c r="H21" s="39">
        <f t="shared" si="1"/>
        <v>3.6000624275</v>
      </c>
      <c r="I21" s="39">
        <f t="shared" si="1"/>
        <v>8.3288933662</v>
      </c>
      <c r="J21" s="34" t="s">
        <v>40</v>
      </c>
      <c r="AA21">
        <v>99.550271512</v>
      </c>
      <c r="AB21">
        <v>97.915206597</v>
      </c>
      <c r="AC21">
        <v>99.668525642</v>
      </c>
      <c r="AD21">
        <v>99.507426292</v>
      </c>
      <c r="AE21">
        <v>99.790765738</v>
      </c>
      <c r="AF21">
        <v>100</v>
      </c>
      <c r="AG21">
        <v>99.962257736</v>
      </c>
      <c r="AH21">
        <v>99.290054517</v>
      </c>
      <c r="AI21">
        <v>0</v>
      </c>
      <c r="AJ21">
        <v>0</v>
      </c>
      <c r="AK21">
        <v>0</v>
      </c>
      <c r="AL21" t="s">
        <v>104</v>
      </c>
      <c r="AM21" t="s">
        <v>83</v>
      </c>
      <c r="AN21">
        <v>6</v>
      </c>
      <c r="AO21">
        <v>1</v>
      </c>
      <c r="AP21">
        <v>21</v>
      </c>
    </row>
    <row r="22" spans="1:42" s="13" customFormat="1" ht="12" customHeight="1">
      <c r="A22" s="30" t="s">
        <v>179</v>
      </c>
      <c r="B22" s="39">
        <f>+AA8+AA9</f>
        <v>4.9019283739</v>
      </c>
      <c r="C22" s="39">
        <f aca="true" t="shared" si="2" ref="C22:I22">+AB8+AB9</f>
        <v>12.6631986926</v>
      </c>
      <c r="D22" s="39">
        <f t="shared" si="2"/>
        <v>4.3458707315</v>
      </c>
      <c r="E22" s="39">
        <f t="shared" si="2"/>
        <v>8.7455706559</v>
      </c>
      <c r="F22" s="39">
        <f t="shared" si="2"/>
        <v>3.4599532519</v>
      </c>
      <c r="G22" s="39">
        <f t="shared" si="2"/>
        <v>6.2089596567</v>
      </c>
      <c r="H22" s="39">
        <f t="shared" si="2"/>
        <v>2.1815184466</v>
      </c>
      <c r="I22" s="39">
        <f t="shared" si="2"/>
        <v>4.1764095514</v>
      </c>
      <c r="J22" s="34" t="s">
        <v>180</v>
      </c>
      <c r="AA22">
        <v>53.528603727</v>
      </c>
      <c r="AB22">
        <v>31.953927862</v>
      </c>
      <c r="AC22">
        <v>39.19388974</v>
      </c>
      <c r="AD22">
        <v>42.932038755</v>
      </c>
      <c r="AE22">
        <v>66.135252508</v>
      </c>
      <c r="AF22">
        <v>31.712876141</v>
      </c>
      <c r="AG22">
        <v>55.772384715</v>
      </c>
      <c r="AH22">
        <v>46.663104704</v>
      </c>
      <c r="AI22">
        <v>0</v>
      </c>
      <c r="AJ22">
        <v>0</v>
      </c>
      <c r="AK22">
        <v>0</v>
      </c>
      <c r="AL22" t="s">
        <v>104</v>
      </c>
      <c r="AM22" t="s">
        <v>83</v>
      </c>
      <c r="AN22">
        <v>6</v>
      </c>
      <c r="AO22">
        <v>1</v>
      </c>
      <c r="AP22">
        <v>22</v>
      </c>
    </row>
    <row r="23" spans="1:42" s="13" customFormat="1" ht="12" customHeight="1">
      <c r="A23" s="31" t="s">
        <v>10</v>
      </c>
      <c r="B23" s="39"/>
      <c r="C23" s="39"/>
      <c r="D23" s="39"/>
      <c r="E23" s="39"/>
      <c r="F23" s="39"/>
      <c r="G23" s="39"/>
      <c r="H23" s="39"/>
      <c r="I23" s="39"/>
      <c r="J23" s="33" t="s">
        <v>41</v>
      </c>
      <c r="AA23">
        <v>9.5655260653</v>
      </c>
      <c r="AB23">
        <v>3.7054534332</v>
      </c>
      <c r="AC23">
        <v>6.3098316238</v>
      </c>
      <c r="AD23">
        <v>4.7330488912</v>
      </c>
      <c r="AE23">
        <v>13.49725814</v>
      </c>
      <c r="AF23">
        <v>1.7621612824</v>
      </c>
      <c r="AG23">
        <v>9.0611720199</v>
      </c>
      <c r="AH23">
        <v>8.2356726522</v>
      </c>
      <c r="AI23">
        <v>0</v>
      </c>
      <c r="AJ23">
        <v>0</v>
      </c>
      <c r="AK23">
        <v>0</v>
      </c>
      <c r="AL23" t="s">
        <v>104</v>
      </c>
      <c r="AM23" t="s">
        <v>83</v>
      </c>
      <c r="AN23">
        <v>6</v>
      </c>
      <c r="AO23">
        <v>1</v>
      </c>
      <c r="AP23">
        <v>23</v>
      </c>
    </row>
    <row r="24" spans="1:42" s="13" customFormat="1" ht="12" customHeight="1">
      <c r="A24" s="30" t="s">
        <v>11</v>
      </c>
      <c r="B24" s="39">
        <f>+AA10</f>
        <v>94.803517343</v>
      </c>
      <c r="C24" s="39">
        <f aca="true" t="shared" si="3" ref="C24:I24">+AB10</f>
        <v>97.47443506</v>
      </c>
      <c r="D24" s="39">
        <f t="shared" si="3"/>
        <v>95.936659315</v>
      </c>
      <c r="E24" s="39">
        <f t="shared" si="3"/>
        <v>95.360265659</v>
      </c>
      <c r="F24" s="39">
        <f t="shared" si="3"/>
        <v>93.697916318</v>
      </c>
      <c r="G24" s="39">
        <f t="shared" si="3"/>
        <v>94.390857897</v>
      </c>
      <c r="H24" s="39">
        <f t="shared" si="3"/>
        <v>94.159341204</v>
      </c>
      <c r="I24" s="39">
        <f t="shared" si="3"/>
        <v>96.49630881</v>
      </c>
      <c r="J24" s="34" t="s">
        <v>42</v>
      </c>
      <c r="AA24">
        <v>45.336573849</v>
      </c>
      <c r="AB24">
        <v>28.291201195</v>
      </c>
      <c r="AC24">
        <v>36.709634367</v>
      </c>
      <c r="AD24">
        <v>36.719500771</v>
      </c>
      <c r="AE24">
        <v>54.65109177</v>
      </c>
      <c r="AF24">
        <v>24.379536804</v>
      </c>
      <c r="AG24">
        <v>46.542547791</v>
      </c>
      <c r="AH24">
        <v>40.417732289</v>
      </c>
      <c r="AI24">
        <v>0</v>
      </c>
      <c r="AJ24">
        <v>0</v>
      </c>
      <c r="AK24">
        <v>0</v>
      </c>
      <c r="AL24" t="s">
        <v>104</v>
      </c>
      <c r="AM24" t="s">
        <v>83</v>
      </c>
      <c r="AN24">
        <v>6</v>
      </c>
      <c r="AO24">
        <v>1</v>
      </c>
      <c r="AP24">
        <v>24</v>
      </c>
    </row>
    <row r="25" spans="1:42" s="13" customFormat="1" ht="12" customHeight="1">
      <c r="A25" s="30" t="s">
        <v>12</v>
      </c>
      <c r="B25" s="39">
        <f>+AA11</f>
        <v>5.1893289549</v>
      </c>
      <c r="C25" s="39">
        <f aca="true" t="shared" si="4" ref="C25:I25">+AB11</f>
        <v>2.4936236714</v>
      </c>
      <c r="D25" s="39">
        <f t="shared" si="4"/>
        <v>4.0381335404</v>
      </c>
      <c r="E25" s="39">
        <f t="shared" si="4"/>
        <v>4.639734341</v>
      </c>
      <c r="F25" s="39">
        <f t="shared" si="4"/>
        <v>6.3020836824</v>
      </c>
      <c r="G25" s="39">
        <f t="shared" si="4"/>
        <v>5.6091421029</v>
      </c>
      <c r="H25" s="39">
        <f t="shared" si="4"/>
        <v>5.8406587957</v>
      </c>
      <c r="I25" s="39">
        <f t="shared" si="4"/>
        <v>3.5036911904</v>
      </c>
      <c r="J25" s="34" t="s">
        <v>43</v>
      </c>
      <c r="AA25">
        <v>11.288556992</v>
      </c>
      <c r="AB25">
        <v>2.1385288118</v>
      </c>
      <c r="AC25">
        <v>5.695956655</v>
      </c>
      <c r="AD25">
        <v>8.0636636978</v>
      </c>
      <c r="AE25">
        <v>16.269386393</v>
      </c>
      <c r="AF25">
        <v>8.7934602381</v>
      </c>
      <c r="AG25">
        <v>11.657315427</v>
      </c>
      <c r="AH25">
        <v>8.2162032821</v>
      </c>
      <c r="AI25">
        <v>0</v>
      </c>
      <c r="AJ25">
        <v>0</v>
      </c>
      <c r="AK25">
        <v>0</v>
      </c>
      <c r="AL25" t="s">
        <v>104</v>
      </c>
      <c r="AM25" t="s">
        <v>83</v>
      </c>
      <c r="AN25">
        <v>6</v>
      </c>
      <c r="AO25">
        <v>1</v>
      </c>
      <c r="AP25">
        <v>25</v>
      </c>
    </row>
    <row r="26" spans="1:42" s="13" customFormat="1" ht="12" customHeight="1">
      <c r="A26" s="31" t="s">
        <v>13</v>
      </c>
      <c r="B26" s="39"/>
      <c r="C26" s="39"/>
      <c r="D26" s="39"/>
      <c r="E26" s="39"/>
      <c r="F26" s="39"/>
      <c r="G26" s="39"/>
      <c r="H26" s="39"/>
      <c r="I26" s="39"/>
      <c r="J26" s="33" t="s">
        <v>44</v>
      </c>
      <c r="AA26">
        <v>41.94698212</v>
      </c>
      <c r="AB26">
        <v>19.232769349</v>
      </c>
      <c r="AC26">
        <v>23.93209363</v>
      </c>
      <c r="AD26">
        <v>31.759789936</v>
      </c>
      <c r="AE26">
        <v>55.124113927</v>
      </c>
      <c r="AF26">
        <v>14.104366967</v>
      </c>
      <c r="AG26">
        <v>47.389188601</v>
      </c>
      <c r="AH26">
        <v>34.769710811</v>
      </c>
      <c r="AI26">
        <v>0</v>
      </c>
      <c r="AJ26">
        <v>0</v>
      </c>
      <c r="AK26">
        <v>0</v>
      </c>
      <c r="AL26" t="s">
        <v>104</v>
      </c>
      <c r="AM26" t="s">
        <v>83</v>
      </c>
      <c r="AN26">
        <v>6</v>
      </c>
      <c r="AO26">
        <v>1</v>
      </c>
      <c r="AP26">
        <v>26</v>
      </c>
    </row>
    <row r="27" spans="1:42" s="13" customFormat="1" ht="12" customHeight="1">
      <c r="A27" s="30" t="s">
        <v>14</v>
      </c>
      <c r="B27" s="39">
        <f>+AA12</f>
        <v>11.531085981</v>
      </c>
      <c r="C27" s="39">
        <f aca="true" t="shared" si="5" ref="C27:I31">+AB12</f>
        <v>24.396675493</v>
      </c>
      <c r="D27" s="39">
        <f t="shared" si="5"/>
        <v>17.036996852</v>
      </c>
      <c r="E27" s="39">
        <f t="shared" si="5"/>
        <v>11.587899518</v>
      </c>
      <c r="F27" s="39">
        <f t="shared" si="5"/>
        <v>6.0258569508</v>
      </c>
      <c r="G27" s="39">
        <f t="shared" si="5"/>
        <v>19.128978886</v>
      </c>
      <c r="H27" s="39">
        <f t="shared" si="5"/>
        <v>11.828731664</v>
      </c>
      <c r="I27" s="39">
        <f t="shared" si="5"/>
        <v>14.157412954</v>
      </c>
      <c r="J27" s="34" t="s">
        <v>45</v>
      </c>
      <c r="AA27">
        <v>20.736356708</v>
      </c>
      <c r="AB27">
        <v>11.300732309</v>
      </c>
      <c r="AC27">
        <v>16.879193242</v>
      </c>
      <c r="AD27">
        <v>14.842211625</v>
      </c>
      <c r="AE27">
        <v>24.949231703</v>
      </c>
      <c r="AF27">
        <v>15.094607852</v>
      </c>
      <c r="AG27">
        <v>22.054736459</v>
      </c>
      <c r="AH27">
        <v>22.03469222</v>
      </c>
      <c r="AI27">
        <v>0</v>
      </c>
      <c r="AJ27">
        <v>0</v>
      </c>
      <c r="AK27">
        <v>0</v>
      </c>
      <c r="AL27" t="s">
        <v>104</v>
      </c>
      <c r="AM27" t="s">
        <v>83</v>
      </c>
      <c r="AN27">
        <v>6</v>
      </c>
      <c r="AO27">
        <v>1</v>
      </c>
      <c r="AP27">
        <v>27</v>
      </c>
    </row>
    <row r="28" spans="1:42" s="13" customFormat="1" ht="12" customHeight="1">
      <c r="A28" s="30" t="s">
        <v>15</v>
      </c>
      <c r="B28" s="39">
        <f>+AA13</f>
        <v>42.223432315</v>
      </c>
      <c r="C28" s="39">
        <f t="shared" si="5"/>
        <v>30.944190245</v>
      </c>
      <c r="D28" s="39">
        <f t="shared" si="5"/>
        <v>45.172152404</v>
      </c>
      <c r="E28" s="39">
        <f t="shared" si="5"/>
        <v>34.377438868</v>
      </c>
      <c r="F28" s="39">
        <f t="shared" si="5"/>
        <v>40.38153821</v>
      </c>
      <c r="G28" s="39">
        <f t="shared" si="5"/>
        <v>56.966779338</v>
      </c>
      <c r="H28" s="39">
        <f t="shared" si="5"/>
        <v>56.790411995</v>
      </c>
      <c r="I28" s="39">
        <f t="shared" si="5"/>
        <v>41.458647858</v>
      </c>
      <c r="J28" s="34" t="s">
        <v>46</v>
      </c>
      <c r="AA28">
        <v>79.821730592</v>
      </c>
      <c r="AB28">
        <v>64.132880482</v>
      </c>
      <c r="AC28">
        <v>76.953971352</v>
      </c>
      <c r="AD28">
        <v>79.280440206</v>
      </c>
      <c r="AE28">
        <v>82.892724838</v>
      </c>
      <c r="AF28">
        <v>72.586212878</v>
      </c>
      <c r="AG28">
        <v>85.800005745</v>
      </c>
      <c r="AH28">
        <v>79.222724837</v>
      </c>
      <c r="AI28">
        <v>0</v>
      </c>
      <c r="AJ28">
        <v>0</v>
      </c>
      <c r="AK28">
        <v>0</v>
      </c>
      <c r="AL28" t="s">
        <v>104</v>
      </c>
      <c r="AM28" t="s">
        <v>83</v>
      </c>
      <c r="AN28">
        <v>6</v>
      </c>
      <c r="AO28">
        <v>1</v>
      </c>
      <c r="AP28">
        <v>28</v>
      </c>
    </row>
    <row r="29" spans="1:42" s="13" customFormat="1" ht="12" customHeight="1">
      <c r="A29" s="30" t="s">
        <v>16</v>
      </c>
      <c r="B29" s="39">
        <f>+AA14</f>
        <v>26.550873306</v>
      </c>
      <c r="C29" s="39">
        <f t="shared" si="5"/>
        <v>22.313220401</v>
      </c>
      <c r="D29" s="39">
        <f t="shared" si="5"/>
        <v>21.162667126</v>
      </c>
      <c r="E29" s="39">
        <f t="shared" si="5"/>
        <v>30.296411851</v>
      </c>
      <c r="F29" s="39">
        <f t="shared" si="5"/>
        <v>30.35667118</v>
      </c>
      <c r="G29" s="39">
        <f t="shared" si="5"/>
        <v>14.945877735</v>
      </c>
      <c r="H29" s="39">
        <f t="shared" si="5"/>
        <v>21.768766127</v>
      </c>
      <c r="I29" s="39">
        <f t="shared" si="5"/>
        <v>27.624785043</v>
      </c>
      <c r="J29" s="34" t="s">
        <v>47</v>
      </c>
      <c r="AA29">
        <v>66.123712329</v>
      </c>
      <c r="AB29">
        <v>28.250040179</v>
      </c>
      <c r="AC29">
        <v>30.409373976</v>
      </c>
      <c r="AD29">
        <v>65.936652471</v>
      </c>
      <c r="AE29">
        <v>85.636483236</v>
      </c>
      <c r="AF29">
        <v>44.060613198</v>
      </c>
      <c r="AG29">
        <v>76.957535313</v>
      </c>
      <c r="AH29">
        <v>53.727424398</v>
      </c>
      <c r="AI29">
        <v>0</v>
      </c>
      <c r="AJ29">
        <v>0</v>
      </c>
      <c r="AK29">
        <v>0</v>
      </c>
      <c r="AL29" t="s">
        <v>104</v>
      </c>
      <c r="AM29" t="s">
        <v>83</v>
      </c>
      <c r="AN29">
        <v>6</v>
      </c>
      <c r="AO29">
        <v>1</v>
      </c>
      <c r="AP29">
        <v>29</v>
      </c>
    </row>
    <row r="30" spans="1:42" s="13" customFormat="1" ht="12" customHeight="1">
      <c r="A30" s="30" t="s">
        <v>17</v>
      </c>
      <c r="B30" s="39">
        <f>+AA15</f>
        <v>19.687454696</v>
      </c>
      <c r="C30" s="39">
        <f t="shared" si="5"/>
        <v>22.313972591</v>
      </c>
      <c r="D30" s="39">
        <f t="shared" si="5"/>
        <v>16.602976474</v>
      </c>
      <c r="E30" s="39">
        <f t="shared" si="5"/>
        <v>23.738249763</v>
      </c>
      <c r="F30" s="39">
        <f t="shared" si="5"/>
        <v>23.235933659</v>
      </c>
      <c r="G30" s="39">
        <f t="shared" si="5"/>
        <v>8.9583640417</v>
      </c>
      <c r="H30" s="39">
        <f t="shared" si="5"/>
        <v>9.6120902136</v>
      </c>
      <c r="I30" s="39">
        <f t="shared" si="5"/>
        <v>16.759154145</v>
      </c>
      <c r="J30" s="34" t="s">
        <v>48</v>
      </c>
      <c r="AA30">
        <v>97.362321039</v>
      </c>
      <c r="AB30">
        <v>89.395894443</v>
      </c>
      <c r="AC30">
        <v>98.781607497</v>
      </c>
      <c r="AD30">
        <v>95.178811254</v>
      </c>
      <c r="AE30">
        <v>98.90234873</v>
      </c>
      <c r="AF30">
        <v>97.853926568</v>
      </c>
      <c r="AG30">
        <v>98.678710327</v>
      </c>
      <c r="AH30">
        <v>96.070740516</v>
      </c>
      <c r="AI30">
        <v>0</v>
      </c>
      <c r="AJ30">
        <v>0</v>
      </c>
      <c r="AK30">
        <v>0</v>
      </c>
      <c r="AL30" t="s">
        <v>104</v>
      </c>
      <c r="AM30" t="s">
        <v>83</v>
      </c>
      <c r="AN30">
        <v>6</v>
      </c>
      <c r="AO30">
        <v>1</v>
      </c>
      <c r="AP30">
        <v>30</v>
      </c>
    </row>
    <row r="31" spans="1:42" s="13" customFormat="1" ht="12" customHeight="1">
      <c r="A31" s="31" t="s">
        <v>18</v>
      </c>
      <c r="B31" s="39">
        <f>+AA16</f>
        <v>94.634015055</v>
      </c>
      <c r="C31" s="39">
        <f t="shared" si="5"/>
        <v>93.07187382</v>
      </c>
      <c r="D31" s="39">
        <f t="shared" si="5"/>
        <v>94.199613994</v>
      </c>
      <c r="E31" s="39">
        <f t="shared" si="5"/>
        <v>94.738850199</v>
      </c>
      <c r="F31" s="39">
        <f t="shared" si="5"/>
        <v>96.067202475</v>
      </c>
      <c r="G31" s="39">
        <f t="shared" si="5"/>
        <v>90.133636056</v>
      </c>
      <c r="H31" s="39">
        <f t="shared" si="5"/>
        <v>92.455201799</v>
      </c>
      <c r="I31" s="39">
        <f t="shared" si="5"/>
        <v>93.684379627</v>
      </c>
      <c r="J31" s="33" t="s">
        <v>49</v>
      </c>
      <c r="AA31">
        <v>88.00726338</v>
      </c>
      <c r="AB31">
        <v>57.265123946</v>
      </c>
      <c r="AC31">
        <v>65.622031246</v>
      </c>
      <c r="AD31">
        <v>93.49997472</v>
      </c>
      <c r="AE31">
        <v>98.388728492</v>
      </c>
      <c r="AF31">
        <v>74.598323064</v>
      </c>
      <c r="AG31">
        <v>98.00063624</v>
      </c>
      <c r="AH31">
        <v>91.36563081</v>
      </c>
      <c r="AI31">
        <v>0</v>
      </c>
      <c r="AJ31">
        <v>0</v>
      </c>
      <c r="AK31">
        <v>0</v>
      </c>
      <c r="AL31" t="s">
        <v>104</v>
      </c>
      <c r="AM31" t="s">
        <v>83</v>
      </c>
      <c r="AN31">
        <v>6</v>
      </c>
      <c r="AO31">
        <v>1</v>
      </c>
      <c r="AP31">
        <v>31</v>
      </c>
    </row>
    <row r="32" spans="1:42" s="13" customFormat="1" ht="12" customHeight="1">
      <c r="A32" s="31" t="s">
        <v>105</v>
      </c>
      <c r="B32" s="39"/>
      <c r="C32" s="39"/>
      <c r="D32" s="39"/>
      <c r="E32" s="39"/>
      <c r="F32" s="39"/>
      <c r="G32" s="39"/>
      <c r="H32" s="39"/>
      <c r="I32" s="39"/>
      <c r="J32" s="33" t="s">
        <v>110</v>
      </c>
      <c r="AA32">
        <v>59.661753654</v>
      </c>
      <c r="AB32">
        <v>22.940005766</v>
      </c>
      <c r="AC32">
        <v>24.828446352</v>
      </c>
      <c r="AD32">
        <v>58.862903984</v>
      </c>
      <c r="AE32">
        <v>79.237821479</v>
      </c>
      <c r="AF32">
        <v>34.961000955</v>
      </c>
      <c r="AG32">
        <v>69.094691177</v>
      </c>
      <c r="AH32">
        <v>47.340495298</v>
      </c>
      <c r="AI32">
        <v>0</v>
      </c>
      <c r="AJ32">
        <v>0</v>
      </c>
      <c r="AK32">
        <v>0</v>
      </c>
      <c r="AL32" t="s">
        <v>104</v>
      </c>
      <c r="AM32" t="s">
        <v>83</v>
      </c>
      <c r="AN32">
        <v>6</v>
      </c>
      <c r="AO32">
        <v>1</v>
      </c>
      <c r="AP32">
        <v>32</v>
      </c>
    </row>
    <row r="33" spans="1:42" s="13" customFormat="1" ht="12" customHeight="1">
      <c r="A33" s="30" t="s">
        <v>19</v>
      </c>
      <c r="B33" s="39">
        <f>+AA17</f>
        <v>48.185978348</v>
      </c>
      <c r="C33" s="39">
        <f aca="true" t="shared" si="6" ref="C33:I36">+AB17</f>
        <v>53.23578974</v>
      </c>
      <c r="D33" s="39">
        <f t="shared" si="6"/>
        <v>51.359119309</v>
      </c>
      <c r="E33" s="39">
        <f t="shared" si="6"/>
        <v>38.660651385</v>
      </c>
      <c r="F33" s="39">
        <f t="shared" si="6"/>
        <v>46.627911039</v>
      </c>
      <c r="G33" s="39">
        <f t="shared" si="6"/>
        <v>62.992388303</v>
      </c>
      <c r="H33" s="39">
        <f t="shared" si="6"/>
        <v>51.882892347</v>
      </c>
      <c r="I33" s="39">
        <f t="shared" si="6"/>
        <v>51.271149689</v>
      </c>
      <c r="J33" s="34" t="s">
        <v>39</v>
      </c>
      <c r="AA33">
        <v>59.103426569</v>
      </c>
      <c r="AB33">
        <v>19.272964095</v>
      </c>
      <c r="AC33">
        <v>37.896121858</v>
      </c>
      <c r="AD33">
        <v>37.48500792</v>
      </c>
      <c r="AE33">
        <v>75.390097732</v>
      </c>
      <c r="AF33">
        <v>27.052045015</v>
      </c>
      <c r="AG33">
        <v>76.097739703</v>
      </c>
      <c r="AH33">
        <v>56.3684546</v>
      </c>
      <c r="AI33">
        <v>0</v>
      </c>
      <c r="AJ33">
        <v>0</v>
      </c>
      <c r="AK33">
        <v>0</v>
      </c>
      <c r="AL33" t="s">
        <v>104</v>
      </c>
      <c r="AM33" t="s">
        <v>83</v>
      </c>
      <c r="AN33">
        <v>6</v>
      </c>
      <c r="AO33">
        <v>2</v>
      </c>
      <c r="AP33">
        <v>1</v>
      </c>
    </row>
    <row r="34" spans="1:42" s="13" customFormat="1" ht="12" customHeight="1">
      <c r="A34" s="30" t="s">
        <v>20</v>
      </c>
      <c r="B34" s="39">
        <f>+AA18</f>
        <v>9.3295707989</v>
      </c>
      <c r="C34" s="39">
        <f t="shared" si="6"/>
        <v>11.261295019</v>
      </c>
      <c r="D34" s="39">
        <f t="shared" si="6"/>
        <v>8.3091449548</v>
      </c>
      <c r="E34" s="39">
        <f t="shared" si="6"/>
        <v>11.71954724</v>
      </c>
      <c r="F34" s="39">
        <f t="shared" si="6"/>
        <v>10.602900711</v>
      </c>
      <c r="G34" s="39">
        <f t="shared" si="6"/>
        <v>5.0981405625</v>
      </c>
      <c r="H34" s="39">
        <f t="shared" si="6"/>
        <v>5.3227602356</v>
      </c>
      <c r="I34" s="39">
        <f t="shared" si="6"/>
        <v>8.3598058101</v>
      </c>
      <c r="J34" s="34" t="s">
        <v>40</v>
      </c>
      <c r="AA34">
        <v>81.702706081</v>
      </c>
      <c r="AB34">
        <v>48.486102416</v>
      </c>
      <c r="AC34">
        <v>70.114806376</v>
      </c>
      <c r="AD34">
        <v>81.419162395</v>
      </c>
      <c r="AE34">
        <v>90.038577489</v>
      </c>
      <c r="AF34">
        <v>69.321583509</v>
      </c>
      <c r="AG34">
        <v>93.115031702</v>
      </c>
      <c r="AH34">
        <v>81.984418731</v>
      </c>
      <c r="AI34">
        <v>0</v>
      </c>
      <c r="AJ34">
        <v>0</v>
      </c>
      <c r="AK34">
        <v>0</v>
      </c>
      <c r="AL34" t="s">
        <v>104</v>
      </c>
      <c r="AM34" t="s">
        <v>83</v>
      </c>
      <c r="AN34">
        <v>6</v>
      </c>
      <c r="AO34">
        <v>2</v>
      </c>
      <c r="AP34">
        <v>2</v>
      </c>
    </row>
    <row r="35" spans="1:42" s="13" customFormat="1" ht="12" customHeight="1">
      <c r="A35" s="30" t="s">
        <v>21</v>
      </c>
      <c r="B35" s="39">
        <f>+AA19</f>
        <v>42.484450853</v>
      </c>
      <c r="C35" s="39">
        <f t="shared" si="6"/>
        <v>35.502915241</v>
      </c>
      <c r="D35" s="39">
        <f t="shared" si="6"/>
        <v>40.331735736</v>
      </c>
      <c r="E35" s="39">
        <f t="shared" si="6"/>
        <v>49.619801375</v>
      </c>
      <c r="F35" s="39">
        <f t="shared" si="6"/>
        <v>42.76918825</v>
      </c>
      <c r="G35" s="39">
        <f t="shared" si="6"/>
        <v>31.909471135</v>
      </c>
      <c r="H35" s="39">
        <f t="shared" si="6"/>
        <v>42.794347417</v>
      </c>
      <c r="I35" s="39">
        <f t="shared" si="6"/>
        <v>40.369044501</v>
      </c>
      <c r="J35" s="34" t="s">
        <v>50</v>
      </c>
      <c r="AA35">
        <v>42.50250262</v>
      </c>
      <c r="AB35">
        <v>29.502887771</v>
      </c>
      <c r="AC35">
        <v>35.379029388</v>
      </c>
      <c r="AD35">
        <v>35.395536084</v>
      </c>
      <c r="AE35">
        <v>50.315258305</v>
      </c>
      <c r="AF35">
        <v>24.342833622</v>
      </c>
      <c r="AG35">
        <v>42.128104935</v>
      </c>
      <c r="AH35">
        <v>39.190441924</v>
      </c>
      <c r="AI35">
        <v>0</v>
      </c>
      <c r="AJ35">
        <v>0</v>
      </c>
      <c r="AK35">
        <v>0</v>
      </c>
      <c r="AL35" t="s">
        <v>104</v>
      </c>
      <c r="AM35" t="s">
        <v>83</v>
      </c>
      <c r="AN35">
        <v>6</v>
      </c>
      <c r="AO35">
        <v>2</v>
      </c>
      <c r="AP35">
        <v>3</v>
      </c>
    </row>
    <row r="36" spans="1:42" s="13" customFormat="1" ht="12" customHeight="1">
      <c r="A36" s="31" t="s">
        <v>106</v>
      </c>
      <c r="B36" s="39">
        <f>+AA20</f>
        <v>42.837115729</v>
      </c>
      <c r="C36" s="39">
        <f t="shared" si="6"/>
        <v>31.096772123</v>
      </c>
      <c r="D36" s="39">
        <f t="shared" si="6"/>
        <v>41.3864105</v>
      </c>
      <c r="E36" s="39">
        <f t="shared" si="6"/>
        <v>36.247678832</v>
      </c>
      <c r="F36" s="39">
        <f t="shared" si="6"/>
        <v>44.2514398</v>
      </c>
      <c r="G36" s="39">
        <f t="shared" si="6"/>
        <v>40.927976732</v>
      </c>
      <c r="H36" s="39">
        <f t="shared" si="6"/>
        <v>52.206744656</v>
      </c>
      <c r="I36" s="39">
        <f t="shared" si="6"/>
        <v>43.692127161</v>
      </c>
      <c r="J36" s="33" t="s">
        <v>111</v>
      </c>
      <c r="AA36">
        <v>87.482605845</v>
      </c>
      <c r="AB36">
        <v>71.279857391</v>
      </c>
      <c r="AC36">
        <v>82.288258899</v>
      </c>
      <c r="AD36">
        <v>82.293534098</v>
      </c>
      <c r="AE36">
        <v>93.111431606</v>
      </c>
      <c r="AF36">
        <v>81.466524785</v>
      </c>
      <c r="AG36">
        <v>91.968057087</v>
      </c>
      <c r="AH36">
        <v>84.444490766</v>
      </c>
      <c r="AI36">
        <v>0</v>
      </c>
      <c r="AJ36">
        <v>0</v>
      </c>
      <c r="AK36">
        <v>0</v>
      </c>
      <c r="AL36" t="s">
        <v>104</v>
      </c>
      <c r="AM36" t="s">
        <v>83</v>
      </c>
      <c r="AN36">
        <v>6</v>
      </c>
      <c r="AO36">
        <v>2</v>
      </c>
      <c r="AP36">
        <v>4</v>
      </c>
    </row>
    <row r="37" spans="1:42" s="13" customFormat="1" ht="12" customHeight="1">
      <c r="A37" s="28" t="s">
        <v>22</v>
      </c>
      <c r="B37" s="39"/>
      <c r="C37" s="39"/>
      <c r="D37" s="39"/>
      <c r="E37" s="39"/>
      <c r="F37" s="39"/>
      <c r="G37" s="39"/>
      <c r="H37" s="39"/>
      <c r="I37" s="39"/>
      <c r="J37" s="32" t="s">
        <v>51</v>
      </c>
      <c r="AA37">
        <v>30.164074112</v>
      </c>
      <c r="AB37">
        <v>16.787123062</v>
      </c>
      <c r="AC37">
        <v>23.79057751</v>
      </c>
      <c r="AD37">
        <v>22.614995846</v>
      </c>
      <c r="AE37">
        <v>37.699163092</v>
      </c>
      <c r="AF37">
        <v>19.71409481</v>
      </c>
      <c r="AG37">
        <v>30.425309921</v>
      </c>
      <c r="AH37">
        <v>25.233358103</v>
      </c>
      <c r="AI37">
        <v>0</v>
      </c>
      <c r="AJ37">
        <v>0</v>
      </c>
      <c r="AK37">
        <v>0</v>
      </c>
      <c r="AL37" t="s">
        <v>104</v>
      </c>
      <c r="AM37" t="s">
        <v>83</v>
      </c>
      <c r="AN37">
        <v>6</v>
      </c>
      <c r="AO37">
        <v>2</v>
      </c>
      <c r="AP37">
        <v>5</v>
      </c>
    </row>
    <row r="38" spans="1:42" s="13" customFormat="1" ht="12" customHeight="1">
      <c r="A38" s="31" t="s">
        <v>23</v>
      </c>
      <c r="B38" s="39"/>
      <c r="C38" s="39"/>
      <c r="D38" s="39"/>
      <c r="E38" s="39"/>
      <c r="F38" s="39"/>
      <c r="G38" s="39"/>
      <c r="H38" s="39"/>
      <c r="I38" s="39"/>
      <c r="J38" s="35" t="s">
        <v>52</v>
      </c>
      <c r="AA38">
        <v>97.047210327</v>
      </c>
      <c r="AB38">
        <v>88.842165741</v>
      </c>
      <c r="AC38">
        <v>96.686454867</v>
      </c>
      <c r="AD38">
        <v>96.969535861</v>
      </c>
      <c r="AE38">
        <v>98.676925661</v>
      </c>
      <c r="AF38">
        <v>96.425107342</v>
      </c>
      <c r="AG38">
        <v>98.669421676</v>
      </c>
      <c r="AH38">
        <v>96.461301958</v>
      </c>
      <c r="AI38">
        <v>0</v>
      </c>
      <c r="AJ38">
        <v>0</v>
      </c>
      <c r="AK38">
        <v>0</v>
      </c>
      <c r="AL38" t="s">
        <v>104</v>
      </c>
      <c r="AM38" t="s">
        <v>83</v>
      </c>
      <c r="AN38">
        <v>6</v>
      </c>
      <c r="AO38">
        <v>2</v>
      </c>
      <c r="AP38">
        <v>6</v>
      </c>
    </row>
    <row r="39" spans="1:42" s="13" customFormat="1" ht="12" customHeight="1">
      <c r="A39" s="30" t="s">
        <v>24</v>
      </c>
      <c r="B39" s="39">
        <f aca="true" t="shared" si="7" ref="B39:B50">+AA21</f>
        <v>99.550271512</v>
      </c>
      <c r="C39" s="39">
        <f aca="true" t="shared" si="8" ref="C39:C50">+AB21</f>
        <v>97.915206597</v>
      </c>
      <c r="D39" s="39">
        <f aca="true" t="shared" si="9" ref="D39:D50">+AC21</f>
        <v>99.668525642</v>
      </c>
      <c r="E39" s="39">
        <f aca="true" t="shared" si="10" ref="E39:E50">+AD21</f>
        <v>99.507426292</v>
      </c>
      <c r="F39" s="39">
        <f aca="true" t="shared" si="11" ref="F39:F50">+AE21</f>
        <v>99.790765738</v>
      </c>
      <c r="G39" s="39">
        <f aca="true" t="shared" si="12" ref="G39:G50">+AF21</f>
        <v>100</v>
      </c>
      <c r="H39" s="39">
        <f aca="true" t="shared" si="13" ref="H39:H50">+AG21</f>
        <v>99.962257736</v>
      </c>
      <c r="I39" s="39">
        <f aca="true" t="shared" si="14" ref="I39:I50">+AH21</f>
        <v>99.290054517</v>
      </c>
      <c r="J39" s="34" t="s">
        <v>53</v>
      </c>
      <c r="AA39">
        <v>19.467639575</v>
      </c>
      <c r="AB39">
        <v>8.5228943161</v>
      </c>
      <c r="AC39">
        <v>13.765631093</v>
      </c>
      <c r="AD39">
        <v>12.660442435</v>
      </c>
      <c r="AE39">
        <v>24.262075206</v>
      </c>
      <c r="AF39">
        <v>17.837904769</v>
      </c>
      <c r="AG39">
        <v>23.937609277</v>
      </c>
      <c r="AH39">
        <v>16.217119693</v>
      </c>
      <c r="AI39">
        <v>0</v>
      </c>
      <c r="AJ39">
        <v>0</v>
      </c>
      <c r="AK39">
        <v>0</v>
      </c>
      <c r="AL39" t="s">
        <v>104</v>
      </c>
      <c r="AM39" t="s">
        <v>83</v>
      </c>
      <c r="AN39">
        <v>6</v>
      </c>
      <c r="AO39">
        <v>2</v>
      </c>
      <c r="AP39">
        <v>7</v>
      </c>
    </row>
    <row r="40" spans="1:42" s="13" customFormat="1" ht="12" customHeight="1">
      <c r="A40" s="30" t="s">
        <v>107</v>
      </c>
      <c r="B40" s="39">
        <f t="shared" si="7"/>
        <v>53.528603727</v>
      </c>
      <c r="C40" s="39">
        <f t="shared" si="8"/>
        <v>31.953927862</v>
      </c>
      <c r="D40" s="39">
        <f t="shared" si="9"/>
        <v>39.19388974</v>
      </c>
      <c r="E40" s="39">
        <f t="shared" si="10"/>
        <v>42.932038755</v>
      </c>
      <c r="F40" s="39">
        <f t="shared" si="11"/>
        <v>66.135252508</v>
      </c>
      <c r="G40" s="39">
        <f t="shared" si="12"/>
        <v>31.712876141</v>
      </c>
      <c r="H40" s="39">
        <f t="shared" si="13"/>
        <v>55.772384715</v>
      </c>
      <c r="I40" s="39">
        <f t="shared" si="14"/>
        <v>46.663104704</v>
      </c>
      <c r="J40" s="34" t="s">
        <v>54</v>
      </c>
      <c r="AA40">
        <v>11.457860233</v>
      </c>
      <c r="AB40">
        <v>5.0389293743</v>
      </c>
      <c r="AC40">
        <v>7.8598735554</v>
      </c>
      <c r="AD40">
        <v>5.9578372946</v>
      </c>
      <c r="AE40">
        <v>15.708372402</v>
      </c>
      <c r="AF40">
        <v>6.4918221032</v>
      </c>
      <c r="AG40">
        <v>11.131596609</v>
      </c>
      <c r="AH40">
        <v>9.54822704</v>
      </c>
      <c r="AI40">
        <v>0</v>
      </c>
      <c r="AJ40">
        <v>0</v>
      </c>
      <c r="AK40">
        <v>0</v>
      </c>
      <c r="AL40" t="s">
        <v>104</v>
      </c>
      <c r="AM40" t="s">
        <v>83</v>
      </c>
      <c r="AN40">
        <v>6</v>
      </c>
      <c r="AO40">
        <v>2</v>
      </c>
      <c r="AP40">
        <v>8</v>
      </c>
    </row>
    <row r="41" spans="1:42" s="13" customFormat="1" ht="12" customHeight="1">
      <c r="A41" s="30" t="s">
        <v>25</v>
      </c>
      <c r="B41" s="39">
        <f t="shared" si="7"/>
        <v>9.5655260653</v>
      </c>
      <c r="C41" s="39">
        <f t="shared" si="8"/>
        <v>3.7054534332</v>
      </c>
      <c r="D41" s="39">
        <f t="shared" si="9"/>
        <v>6.3098316238</v>
      </c>
      <c r="E41" s="39">
        <f t="shared" si="10"/>
        <v>4.7330488912</v>
      </c>
      <c r="F41" s="39">
        <f t="shared" si="11"/>
        <v>13.49725814</v>
      </c>
      <c r="G41" s="39">
        <f t="shared" si="12"/>
        <v>1.7621612824</v>
      </c>
      <c r="H41" s="39">
        <f t="shared" si="13"/>
        <v>9.0611720199</v>
      </c>
      <c r="I41" s="39">
        <f t="shared" si="14"/>
        <v>8.2356726522</v>
      </c>
      <c r="J41" s="34" t="s">
        <v>55</v>
      </c>
      <c r="AA41">
        <v>34.276018979</v>
      </c>
      <c r="AB41">
        <v>19.136012439</v>
      </c>
      <c r="AC41">
        <v>30.574594612</v>
      </c>
      <c r="AD41">
        <v>23.797433432</v>
      </c>
      <c r="AE41">
        <v>41.501240229</v>
      </c>
      <c r="AF41">
        <v>19.644627546</v>
      </c>
      <c r="AG41">
        <v>36.113786837</v>
      </c>
      <c r="AH41">
        <v>29.190866783</v>
      </c>
      <c r="AI41">
        <v>0</v>
      </c>
      <c r="AJ41">
        <v>0</v>
      </c>
      <c r="AK41">
        <v>0</v>
      </c>
      <c r="AL41" t="s">
        <v>104</v>
      </c>
      <c r="AM41" t="s">
        <v>83</v>
      </c>
      <c r="AN41">
        <v>6</v>
      </c>
      <c r="AO41">
        <v>2</v>
      </c>
      <c r="AP41">
        <v>9</v>
      </c>
    </row>
    <row r="42" spans="1:42" s="13" customFormat="1" ht="12" customHeight="1">
      <c r="A42" s="30" t="s">
        <v>26</v>
      </c>
      <c r="B42" s="39">
        <f t="shared" si="7"/>
        <v>45.336573849</v>
      </c>
      <c r="C42" s="39">
        <f t="shared" si="8"/>
        <v>28.291201195</v>
      </c>
      <c r="D42" s="39">
        <f t="shared" si="9"/>
        <v>36.709634367</v>
      </c>
      <c r="E42" s="39">
        <f t="shared" si="10"/>
        <v>36.719500771</v>
      </c>
      <c r="F42" s="39">
        <f t="shared" si="11"/>
        <v>54.65109177</v>
      </c>
      <c r="G42" s="39">
        <f t="shared" si="12"/>
        <v>24.379536804</v>
      </c>
      <c r="H42" s="39">
        <f t="shared" si="13"/>
        <v>46.542547791</v>
      </c>
      <c r="I42" s="39">
        <f t="shared" si="14"/>
        <v>40.417732289</v>
      </c>
      <c r="J42" s="34" t="s">
        <v>56</v>
      </c>
      <c r="AA42">
        <v>42.933372771</v>
      </c>
      <c r="AB42">
        <v>22.566114187</v>
      </c>
      <c r="AC42">
        <v>30.795605462</v>
      </c>
      <c r="AD42">
        <v>32.978047265</v>
      </c>
      <c r="AE42">
        <v>54.758205672</v>
      </c>
      <c r="AF42">
        <v>19.835147297</v>
      </c>
      <c r="AG42">
        <v>44.671212181</v>
      </c>
      <c r="AH42">
        <v>34.683477219</v>
      </c>
      <c r="AI42">
        <v>0</v>
      </c>
      <c r="AJ42">
        <v>0</v>
      </c>
      <c r="AK42">
        <v>0</v>
      </c>
      <c r="AL42" t="s">
        <v>104</v>
      </c>
      <c r="AM42" t="s">
        <v>83</v>
      </c>
      <c r="AN42">
        <v>6</v>
      </c>
      <c r="AO42">
        <v>2</v>
      </c>
      <c r="AP42">
        <v>10</v>
      </c>
    </row>
    <row r="43" spans="1:42" s="13" customFormat="1" ht="12" customHeight="1">
      <c r="A43" s="30" t="s">
        <v>27</v>
      </c>
      <c r="B43" s="39">
        <f t="shared" si="7"/>
        <v>11.288556992</v>
      </c>
      <c r="C43" s="39">
        <f t="shared" si="8"/>
        <v>2.1385288118</v>
      </c>
      <c r="D43" s="39">
        <f t="shared" si="9"/>
        <v>5.695956655</v>
      </c>
      <c r="E43" s="39">
        <f t="shared" si="10"/>
        <v>8.0636636978</v>
      </c>
      <c r="F43" s="39">
        <f t="shared" si="11"/>
        <v>16.269386393</v>
      </c>
      <c r="G43" s="39">
        <f t="shared" si="12"/>
        <v>8.7934602381</v>
      </c>
      <c r="H43" s="39">
        <f t="shared" si="13"/>
        <v>11.657315427</v>
      </c>
      <c r="I43" s="39">
        <f t="shared" si="14"/>
        <v>8.2162032821</v>
      </c>
      <c r="J43" s="34" t="s">
        <v>57</v>
      </c>
      <c r="AA43">
        <v>96.811346335</v>
      </c>
      <c r="AB43">
        <v>92.690968629</v>
      </c>
      <c r="AC43">
        <v>95.997522251</v>
      </c>
      <c r="AD43">
        <v>95.900267583</v>
      </c>
      <c r="AE43">
        <v>98.10384771</v>
      </c>
      <c r="AF43">
        <v>94.82043142</v>
      </c>
      <c r="AG43">
        <v>97.275169433</v>
      </c>
      <c r="AH43">
        <v>97.034060787</v>
      </c>
      <c r="AI43">
        <v>0</v>
      </c>
      <c r="AJ43">
        <v>0</v>
      </c>
      <c r="AK43">
        <v>0</v>
      </c>
      <c r="AL43" t="s">
        <v>104</v>
      </c>
      <c r="AM43" t="s">
        <v>83</v>
      </c>
      <c r="AN43">
        <v>6</v>
      </c>
      <c r="AO43">
        <v>2</v>
      </c>
      <c r="AP43">
        <v>11</v>
      </c>
    </row>
    <row r="44" spans="1:42" s="13" customFormat="1" ht="12" customHeight="1">
      <c r="A44" s="30" t="s">
        <v>108</v>
      </c>
      <c r="B44" s="39">
        <f t="shared" si="7"/>
        <v>41.94698212</v>
      </c>
      <c r="C44" s="39">
        <f t="shared" si="8"/>
        <v>19.232769349</v>
      </c>
      <c r="D44" s="39">
        <f t="shared" si="9"/>
        <v>23.93209363</v>
      </c>
      <c r="E44" s="39">
        <f t="shared" si="10"/>
        <v>31.759789936</v>
      </c>
      <c r="F44" s="39">
        <f t="shared" si="11"/>
        <v>55.124113927</v>
      </c>
      <c r="G44" s="39">
        <f t="shared" si="12"/>
        <v>14.104366967</v>
      </c>
      <c r="H44" s="39">
        <f t="shared" si="13"/>
        <v>47.389188601</v>
      </c>
      <c r="I44" s="39">
        <f t="shared" si="14"/>
        <v>34.769710811</v>
      </c>
      <c r="J44" s="34" t="s">
        <v>112</v>
      </c>
      <c r="AA44">
        <v>57.303605552</v>
      </c>
      <c r="AB44">
        <v>46.960671456</v>
      </c>
      <c r="AC44">
        <v>51.696967381</v>
      </c>
      <c r="AD44">
        <v>51.106938814</v>
      </c>
      <c r="AE44">
        <v>60.361303834</v>
      </c>
      <c r="AF44">
        <v>47.303441675</v>
      </c>
      <c r="AG44">
        <v>64.935949166</v>
      </c>
      <c r="AH44">
        <v>59.109535464</v>
      </c>
      <c r="AI44">
        <v>0</v>
      </c>
      <c r="AJ44">
        <v>0</v>
      </c>
      <c r="AK44">
        <v>0</v>
      </c>
      <c r="AL44" t="s">
        <v>104</v>
      </c>
      <c r="AM44" t="s">
        <v>83</v>
      </c>
      <c r="AN44">
        <v>6</v>
      </c>
      <c r="AO44">
        <v>2</v>
      </c>
      <c r="AP44">
        <v>12</v>
      </c>
    </row>
    <row r="45" spans="1:42" s="13" customFormat="1" ht="12" customHeight="1">
      <c r="A45" s="30" t="s">
        <v>175</v>
      </c>
      <c r="B45" s="39">
        <f t="shared" si="7"/>
        <v>20.736356708</v>
      </c>
      <c r="C45" s="39">
        <f t="shared" si="8"/>
        <v>11.300732309</v>
      </c>
      <c r="D45" s="39">
        <f t="shared" si="9"/>
        <v>16.879193242</v>
      </c>
      <c r="E45" s="39">
        <f t="shared" si="10"/>
        <v>14.842211625</v>
      </c>
      <c r="F45" s="39">
        <f t="shared" si="11"/>
        <v>24.949231703</v>
      </c>
      <c r="G45" s="39">
        <f t="shared" si="12"/>
        <v>15.094607852</v>
      </c>
      <c r="H45" s="39">
        <f t="shared" si="13"/>
        <v>22.054736459</v>
      </c>
      <c r="I45" s="39">
        <f t="shared" si="14"/>
        <v>22.03469222</v>
      </c>
      <c r="J45" s="34" t="s">
        <v>58</v>
      </c>
      <c r="AA45">
        <v>46.054205505</v>
      </c>
      <c r="AB45">
        <v>29.759148018</v>
      </c>
      <c r="AC45">
        <v>39.50771621</v>
      </c>
      <c r="AD45">
        <v>39.370312157</v>
      </c>
      <c r="AE45">
        <v>53.941738295</v>
      </c>
      <c r="AF45">
        <v>28.753564459</v>
      </c>
      <c r="AG45">
        <v>47.238515188</v>
      </c>
      <c r="AH45">
        <v>41.897963955</v>
      </c>
      <c r="AI45">
        <v>0</v>
      </c>
      <c r="AJ45">
        <v>0</v>
      </c>
      <c r="AK45">
        <v>0</v>
      </c>
      <c r="AL45" t="s">
        <v>104</v>
      </c>
      <c r="AM45" t="s">
        <v>83</v>
      </c>
      <c r="AN45">
        <v>6</v>
      </c>
      <c r="AO45">
        <v>2</v>
      </c>
      <c r="AP45">
        <v>13</v>
      </c>
    </row>
    <row r="46" spans="1:42" s="13" customFormat="1" ht="12" customHeight="1">
      <c r="A46" s="30" t="s">
        <v>28</v>
      </c>
      <c r="B46" s="39">
        <f t="shared" si="7"/>
        <v>79.821730592</v>
      </c>
      <c r="C46" s="39">
        <f t="shared" si="8"/>
        <v>64.132880482</v>
      </c>
      <c r="D46" s="39">
        <f t="shared" si="9"/>
        <v>76.953971352</v>
      </c>
      <c r="E46" s="39">
        <f t="shared" si="10"/>
        <v>79.280440206</v>
      </c>
      <c r="F46" s="39">
        <f t="shared" si="11"/>
        <v>82.892724838</v>
      </c>
      <c r="G46" s="39">
        <f t="shared" si="12"/>
        <v>72.586212878</v>
      </c>
      <c r="H46" s="39">
        <f t="shared" si="13"/>
        <v>85.800005745</v>
      </c>
      <c r="I46" s="39">
        <f t="shared" si="14"/>
        <v>79.222724837</v>
      </c>
      <c r="J46" s="34" t="s">
        <v>59</v>
      </c>
      <c r="AA46">
        <v>28.156492803</v>
      </c>
      <c r="AB46">
        <v>11.156020247</v>
      </c>
      <c r="AC46">
        <v>26.420057203</v>
      </c>
      <c r="AD46">
        <v>18.482735633</v>
      </c>
      <c r="AE46">
        <v>33.093427614</v>
      </c>
      <c r="AF46">
        <v>19.056056261</v>
      </c>
      <c r="AG46">
        <v>34.225281976</v>
      </c>
      <c r="AH46">
        <v>26.280153847</v>
      </c>
      <c r="AI46">
        <v>0</v>
      </c>
      <c r="AJ46">
        <v>0</v>
      </c>
      <c r="AK46">
        <v>0</v>
      </c>
      <c r="AL46" t="s">
        <v>104</v>
      </c>
      <c r="AM46" t="s">
        <v>83</v>
      </c>
      <c r="AN46">
        <v>6</v>
      </c>
      <c r="AO46">
        <v>2</v>
      </c>
      <c r="AP46">
        <v>14</v>
      </c>
    </row>
    <row r="47" spans="1:42" s="13" customFormat="1" ht="12" customHeight="1">
      <c r="A47" s="30" t="s">
        <v>29</v>
      </c>
      <c r="B47" s="39">
        <f t="shared" si="7"/>
        <v>66.123712329</v>
      </c>
      <c r="C47" s="39">
        <f t="shared" si="8"/>
        <v>28.250040179</v>
      </c>
      <c r="D47" s="39">
        <f t="shared" si="9"/>
        <v>30.409373976</v>
      </c>
      <c r="E47" s="39">
        <f t="shared" si="10"/>
        <v>65.936652471</v>
      </c>
      <c r="F47" s="39">
        <f t="shared" si="11"/>
        <v>85.636483236</v>
      </c>
      <c r="G47" s="39">
        <f t="shared" si="12"/>
        <v>44.060613198</v>
      </c>
      <c r="H47" s="39">
        <f t="shared" si="13"/>
        <v>76.957535313</v>
      </c>
      <c r="I47" s="39">
        <f t="shared" si="14"/>
        <v>53.727424398</v>
      </c>
      <c r="J47" s="34" t="s">
        <v>60</v>
      </c>
      <c r="AA47">
        <v>12.184617366</v>
      </c>
      <c r="AB47">
        <v>5.1731345476</v>
      </c>
      <c r="AC47">
        <v>7.2124135596</v>
      </c>
      <c r="AD47">
        <v>7.7219902041</v>
      </c>
      <c r="AE47">
        <v>17.032793028</v>
      </c>
      <c r="AF47">
        <v>3.8860086614</v>
      </c>
      <c r="AG47">
        <v>11.890285927</v>
      </c>
      <c r="AH47">
        <v>9.260566086</v>
      </c>
      <c r="AI47">
        <v>0</v>
      </c>
      <c r="AJ47">
        <v>0</v>
      </c>
      <c r="AK47">
        <v>0</v>
      </c>
      <c r="AL47" t="s">
        <v>104</v>
      </c>
      <c r="AM47" t="s">
        <v>83</v>
      </c>
      <c r="AN47">
        <v>6</v>
      </c>
      <c r="AO47">
        <v>2</v>
      </c>
      <c r="AP47">
        <v>15</v>
      </c>
    </row>
    <row r="48" spans="1:42" s="13" customFormat="1" ht="12" customHeight="1">
      <c r="A48" s="30" t="s">
        <v>30</v>
      </c>
      <c r="B48" s="39">
        <f t="shared" si="7"/>
        <v>97.362321039</v>
      </c>
      <c r="C48" s="39">
        <f t="shared" si="8"/>
        <v>89.395894443</v>
      </c>
      <c r="D48" s="39">
        <f t="shared" si="9"/>
        <v>98.781607497</v>
      </c>
      <c r="E48" s="39">
        <f t="shared" si="10"/>
        <v>95.178811254</v>
      </c>
      <c r="F48" s="39">
        <f t="shared" si="11"/>
        <v>98.90234873</v>
      </c>
      <c r="G48" s="39">
        <f t="shared" si="12"/>
        <v>97.853926568</v>
      </c>
      <c r="H48" s="39">
        <f t="shared" si="13"/>
        <v>98.678710327</v>
      </c>
      <c r="I48" s="39">
        <f t="shared" si="14"/>
        <v>96.070740516</v>
      </c>
      <c r="J48" s="34" t="s">
        <v>61</v>
      </c>
      <c r="AA48">
        <v>152.29009234</v>
      </c>
      <c r="AB48">
        <v>108.4958051</v>
      </c>
      <c r="AC48">
        <v>134.66438818</v>
      </c>
      <c r="AD48">
        <v>138.87885207</v>
      </c>
      <c r="AE48">
        <v>159.69509475</v>
      </c>
      <c r="AF48">
        <v>143.14650934</v>
      </c>
      <c r="AG48">
        <v>187.94040402</v>
      </c>
      <c r="AH48">
        <v>152.57124522</v>
      </c>
      <c r="AI48">
        <v>0</v>
      </c>
      <c r="AJ48">
        <v>0</v>
      </c>
      <c r="AK48">
        <v>0</v>
      </c>
      <c r="AL48" t="s">
        <v>104</v>
      </c>
      <c r="AM48" t="s">
        <v>83</v>
      </c>
      <c r="AN48">
        <v>6</v>
      </c>
      <c r="AO48">
        <v>2</v>
      </c>
      <c r="AP48">
        <v>16</v>
      </c>
    </row>
    <row r="49" spans="1:42" s="13" customFormat="1" ht="12" customHeight="1">
      <c r="A49" s="30" t="s">
        <v>31</v>
      </c>
      <c r="B49" s="39">
        <f t="shared" si="7"/>
        <v>88.00726338</v>
      </c>
      <c r="C49" s="39">
        <f t="shared" si="8"/>
        <v>57.265123946</v>
      </c>
      <c r="D49" s="39">
        <f t="shared" si="9"/>
        <v>65.622031246</v>
      </c>
      <c r="E49" s="39">
        <f t="shared" si="10"/>
        <v>93.49997472</v>
      </c>
      <c r="F49" s="39">
        <f t="shared" si="11"/>
        <v>98.388728492</v>
      </c>
      <c r="G49" s="39">
        <f t="shared" si="12"/>
        <v>74.598323064</v>
      </c>
      <c r="H49" s="39">
        <f t="shared" si="13"/>
        <v>98.00063624</v>
      </c>
      <c r="I49" s="39">
        <f t="shared" si="14"/>
        <v>91.36563081</v>
      </c>
      <c r="J49" s="34" t="s">
        <v>62</v>
      </c>
      <c r="AA49">
        <v>60.274014861</v>
      </c>
      <c r="AB49">
        <v>32.827294387</v>
      </c>
      <c r="AC49">
        <v>42.938296788</v>
      </c>
      <c r="AD49">
        <v>46.369269968</v>
      </c>
      <c r="AE49">
        <v>75.189452789</v>
      </c>
      <c r="AF49">
        <v>32.725269596</v>
      </c>
      <c r="AG49">
        <v>65.3852727</v>
      </c>
      <c r="AH49">
        <v>52.842456132</v>
      </c>
      <c r="AI49">
        <v>0</v>
      </c>
      <c r="AJ49">
        <v>0</v>
      </c>
      <c r="AK49">
        <v>0</v>
      </c>
      <c r="AL49" t="s">
        <v>104</v>
      </c>
      <c r="AM49" t="s">
        <v>83</v>
      </c>
      <c r="AN49">
        <v>6</v>
      </c>
      <c r="AO49">
        <v>2</v>
      </c>
      <c r="AP49">
        <v>17</v>
      </c>
    </row>
    <row r="50" spans="1:42" s="13" customFormat="1" ht="12" customHeight="1">
      <c r="A50" s="30" t="s">
        <v>109</v>
      </c>
      <c r="B50" s="39">
        <f t="shared" si="7"/>
        <v>59.661753654</v>
      </c>
      <c r="C50" s="39">
        <f t="shared" si="8"/>
        <v>22.940005766</v>
      </c>
      <c r="D50" s="39">
        <f t="shared" si="9"/>
        <v>24.828446352</v>
      </c>
      <c r="E50" s="39">
        <f t="shared" si="10"/>
        <v>58.862903984</v>
      </c>
      <c r="F50" s="39">
        <f t="shared" si="11"/>
        <v>79.237821479</v>
      </c>
      <c r="G50" s="39">
        <f t="shared" si="12"/>
        <v>34.961000955</v>
      </c>
      <c r="H50" s="39">
        <f t="shared" si="13"/>
        <v>69.094691177</v>
      </c>
      <c r="I50" s="39">
        <f t="shared" si="14"/>
        <v>47.340495298</v>
      </c>
      <c r="J50" s="34" t="s">
        <v>113</v>
      </c>
      <c r="AA50">
        <v>9.9552893239</v>
      </c>
      <c r="AB50">
        <v>3.7054534332</v>
      </c>
      <c r="AC50">
        <v>6.4636797022</v>
      </c>
      <c r="AD50">
        <v>4.808073592</v>
      </c>
      <c r="AE50">
        <v>14.113369007</v>
      </c>
      <c r="AF50">
        <v>1.7621612824</v>
      </c>
      <c r="AG50">
        <v>9.5145523948</v>
      </c>
      <c r="AH50">
        <v>8.5817040276</v>
      </c>
      <c r="AI50">
        <v>0</v>
      </c>
      <c r="AJ50">
        <v>0</v>
      </c>
      <c r="AK50">
        <v>0</v>
      </c>
      <c r="AL50" t="s">
        <v>104</v>
      </c>
      <c r="AM50" t="s">
        <v>83</v>
      </c>
      <c r="AN50">
        <v>6</v>
      </c>
      <c r="AO50">
        <v>2</v>
      </c>
      <c r="AP50">
        <v>18</v>
      </c>
    </row>
    <row r="51" spans="1:10" s="17" customFormat="1" ht="12" customHeight="1" thickBot="1">
      <c r="A51" s="15"/>
      <c r="B51" s="23"/>
      <c r="C51" s="23"/>
      <c r="D51" s="23"/>
      <c r="E51" s="23"/>
      <c r="F51" s="23"/>
      <c r="G51" s="23"/>
      <c r="H51" s="23"/>
      <c r="I51" s="24"/>
      <c r="J51" s="16"/>
    </row>
    <row r="52" spans="1:9" s="13" customFormat="1" ht="12.75" customHeight="1" thickTop="1">
      <c r="A52" s="14"/>
      <c r="B52" s="18"/>
      <c r="C52" s="18"/>
      <c r="D52" s="18"/>
      <c r="E52" s="18"/>
      <c r="F52" s="18"/>
      <c r="G52" s="18"/>
      <c r="H52" s="18"/>
      <c r="I52" s="18"/>
    </row>
    <row r="53" ht="16.5">
      <c r="A53" s="48"/>
    </row>
  </sheetData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57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'34,35'!$A$1</f>
        <v>95年家庭收支調查報告</v>
      </c>
      <c r="F1" s="52" t="str">
        <f>'34,35'!$F$1</f>
        <v>The Survey of Family Income and Expenditure, 2006</v>
      </c>
      <c r="G1" s="52"/>
      <c r="H1" s="52"/>
      <c r="I1" s="52"/>
      <c r="J1" s="52"/>
      <c r="AA1">
        <v>59.103426569</v>
      </c>
      <c r="AB1">
        <v>19.272964095</v>
      </c>
      <c r="AC1">
        <v>37.896121858</v>
      </c>
      <c r="AD1">
        <v>37.48500792</v>
      </c>
      <c r="AE1">
        <v>75.390097732</v>
      </c>
      <c r="AF1">
        <v>27.052045015</v>
      </c>
      <c r="AG1">
        <v>76.097739703</v>
      </c>
      <c r="AH1">
        <v>56.3684546</v>
      </c>
      <c r="AI1">
        <v>0</v>
      </c>
      <c r="AJ1">
        <v>0</v>
      </c>
      <c r="AK1">
        <v>0</v>
      </c>
      <c r="AL1" t="s">
        <v>104</v>
      </c>
      <c r="AM1" t="s">
        <v>83</v>
      </c>
      <c r="AN1">
        <v>6</v>
      </c>
      <c r="AO1">
        <v>2</v>
      </c>
      <c r="AP1">
        <v>1</v>
      </c>
    </row>
    <row r="2" spans="9:42" ht="15.75" customHeight="1">
      <c r="I2" s="3"/>
      <c r="J2" s="3"/>
      <c r="AA2">
        <v>81.702706081</v>
      </c>
      <c r="AB2">
        <v>48.486102416</v>
      </c>
      <c r="AC2">
        <v>70.114806376</v>
      </c>
      <c r="AD2">
        <v>81.419162395</v>
      </c>
      <c r="AE2">
        <v>90.038577489</v>
      </c>
      <c r="AF2">
        <v>69.321583509</v>
      </c>
      <c r="AG2">
        <v>93.115031702</v>
      </c>
      <c r="AH2">
        <v>81.984418731</v>
      </c>
      <c r="AI2">
        <v>0</v>
      </c>
      <c r="AJ2">
        <v>0</v>
      </c>
      <c r="AK2">
        <v>0</v>
      </c>
      <c r="AL2" t="s">
        <v>104</v>
      </c>
      <c r="AM2" t="s">
        <v>83</v>
      </c>
      <c r="AN2">
        <v>6</v>
      </c>
      <c r="AO2">
        <v>2</v>
      </c>
      <c r="AP2">
        <v>2</v>
      </c>
    </row>
    <row r="3" spans="1:42" ht="15.75" customHeight="1">
      <c r="A3" s="54" t="s">
        <v>191</v>
      </c>
      <c r="B3" s="54"/>
      <c r="C3" s="54"/>
      <c r="D3" s="54"/>
      <c r="E3" s="54"/>
      <c r="F3" s="55" t="s">
        <v>186</v>
      </c>
      <c r="G3" s="55"/>
      <c r="H3" s="55"/>
      <c r="I3" s="55"/>
      <c r="J3" s="55"/>
      <c r="AA3">
        <v>42.50250262</v>
      </c>
      <c r="AB3">
        <v>29.502887771</v>
      </c>
      <c r="AC3">
        <v>35.379029388</v>
      </c>
      <c r="AD3">
        <v>35.395536084</v>
      </c>
      <c r="AE3">
        <v>50.315258305</v>
      </c>
      <c r="AF3">
        <v>24.342833622</v>
      </c>
      <c r="AG3">
        <v>42.128104935</v>
      </c>
      <c r="AH3">
        <v>39.190441924</v>
      </c>
      <c r="AI3">
        <v>0</v>
      </c>
      <c r="AJ3">
        <v>0</v>
      </c>
      <c r="AK3">
        <v>0</v>
      </c>
      <c r="AL3" t="s">
        <v>104</v>
      </c>
      <c r="AM3" t="s">
        <v>83</v>
      </c>
      <c r="AN3">
        <v>6</v>
      </c>
      <c r="AO3">
        <v>2</v>
      </c>
      <c r="AP3">
        <v>3</v>
      </c>
    </row>
    <row r="4" spans="1:42" ht="15.75" customHeight="1">
      <c r="A4" s="4"/>
      <c r="F4" s="56" t="s">
        <v>183</v>
      </c>
      <c r="G4" s="56"/>
      <c r="H4" s="56"/>
      <c r="I4" s="56"/>
      <c r="J4" s="56"/>
      <c r="AA4">
        <v>87.482605845</v>
      </c>
      <c r="AB4">
        <v>71.279857391</v>
      </c>
      <c r="AC4">
        <v>82.288258899</v>
      </c>
      <c r="AD4">
        <v>82.293534098</v>
      </c>
      <c r="AE4">
        <v>93.111431606</v>
      </c>
      <c r="AF4">
        <v>81.466524785</v>
      </c>
      <c r="AG4">
        <v>91.968057087</v>
      </c>
      <c r="AH4">
        <v>84.444490766</v>
      </c>
      <c r="AI4">
        <v>0</v>
      </c>
      <c r="AJ4">
        <v>0</v>
      </c>
      <c r="AK4">
        <v>0</v>
      </c>
      <c r="AL4" t="s">
        <v>104</v>
      </c>
      <c r="AM4" t="s">
        <v>83</v>
      </c>
      <c r="AN4">
        <v>6</v>
      </c>
      <c r="AO4">
        <v>2</v>
      </c>
      <c r="AP4">
        <v>4</v>
      </c>
    </row>
    <row r="5" spans="1:42" ht="15.75" customHeight="1" thickBot="1">
      <c r="A5" s="27"/>
      <c r="B5" s="27" t="str">
        <f>'34,35'!$B$5</f>
        <v>民國九十五年</v>
      </c>
      <c r="C5" s="27"/>
      <c r="D5" s="27"/>
      <c r="E5" s="27"/>
      <c r="F5" s="53">
        <f>'34,35'!$F$5</f>
        <v>2006</v>
      </c>
      <c r="G5" s="53"/>
      <c r="H5" s="53"/>
      <c r="I5" s="53"/>
      <c r="J5" s="53"/>
      <c r="AA5">
        <v>30.164074112</v>
      </c>
      <c r="AB5">
        <v>16.787123062</v>
      </c>
      <c r="AC5">
        <v>23.79057751</v>
      </c>
      <c r="AD5">
        <v>22.614995846</v>
      </c>
      <c r="AE5">
        <v>37.699163092</v>
      </c>
      <c r="AF5">
        <v>19.71409481</v>
      </c>
      <c r="AG5">
        <v>30.425309921</v>
      </c>
      <c r="AH5">
        <v>25.233358103</v>
      </c>
      <c r="AI5">
        <v>0</v>
      </c>
      <c r="AJ5">
        <v>0</v>
      </c>
      <c r="AK5">
        <v>0</v>
      </c>
      <c r="AL5" t="s">
        <v>104</v>
      </c>
      <c r="AM5" t="s">
        <v>83</v>
      </c>
      <c r="AN5">
        <v>6</v>
      </c>
      <c r="AO5">
        <v>2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97.047210327</v>
      </c>
      <c r="AB6">
        <v>88.842165741</v>
      </c>
      <c r="AC6">
        <v>96.686454867</v>
      </c>
      <c r="AD6">
        <v>96.969535861</v>
      </c>
      <c r="AE6">
        <v>98.676925661</v>
      </c>
      <c r="AF6">
        <v>96.425107342</v>
      </c>
      <c r="AG6">
        <v>98.669421676</v>
      </c>
      <c r="AH6">
        <v>96.461301958</v>
      </c>
      <c r="AI6">
        <v>0</v>
      </c>
      <c r="AJ6">
        <v>0</v>
      </c>
      <c r="AK6">
        <v>0</v>
      </c>
      <c r="AL6" t="s">
        <v>104</v>
      </c>
      <c r="AM6" t="s">
        <v>83</v>
      </c>
      <c r="AN6">
        <v>6</v>
      </c>
      <c r="AO6">
        <v>2</v>
      </c>
      <c r="AP6">
        <v>6</v>
      </c>
    </row>
    <row r="7" spans="1:42" s="5" customFormat="1" ht="15" customHeight="1">
      <c r="A7" s="6"/>
      <c r="B7" s="49" t="s">
        <v>84</v>
      </c>
      <c r="C7" s="49" t="s">
        <v>182</v>
      </c>
      <c r="D7" s="49" t="s">
        <v>85</v>
      </c>
      <c r="E7" s="49" t="s">
        <v>86</v>
      </c>
      <c r="F7" s="49" t="s">
        <v>87</v>
      </c>
      <c r="G7" s="49" t="s">
        <v>88</v>
      </c>
      <c r="H7" s="49" t="s">
        <v>89</v>
      </c>
      <c r="I7" s="49" t="s">
        <v>90</v>
      </c>
      <c r="J7" s="7"/>
      <c r="AA7">
        <v>19.467639575</v>
      </c>
      <c r="AB7">
        <v>8.5228943161</v>
      </c>
      <c r="AC7">
        <v>13.765631093</v>
      </c>
      <c r="AD7">
        <v>12.660442435</v>
      </c>
      <c r="AE7">
        <v>24.262075206</v>
      </c>
      <c r="AF7">
        <v>17.837904769</v>
      </c>
      <c r="AG7">
        <v>23.937609277</v>
      </c>
      <c r="AH7">
        <v>16.217119693</v>
      </c>
      <c r="AI7">
        <v>0</v>
      </c>
      <c r="AJ7">
        <v>0</v>
      </c>
      <c r="AK7">
        <v>0</v>
      </c>
      <c r="AL7" t="s">
        <v>104</v>
      </c>
      <c r="AM7" t="s">
        <v>83</v>
      </c>
      <c r="AN7">
        <v>6</v>
      </c>
      <c r="AO7">
        <v>2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11.457860233</v>
      </c>
      <c r="AB8">
        <v>5.0389293743</v>
      </c>
      <c r="AC8">
        <v>7.8598735554</v>
      </c>
      <c r="AD8">
        <v>5.9578372946</v>
      </c>
      <c r="AE8">
        <v>15.708372402</v>
      </c>
      <c r="AF8">
        <v>6.4918221032</v>
      </c>
      <c r="AG8">
        <v>11.131596609</v>
      </c>
      <c r="AH8">
        <v>9.54822704</v>
      </c>
      <c r="AI8">
        <v>0</v>
      </c>
      <c r="AJ8">
        <v>0</v>
      </c>
      <c r="AK8">
        <v>0</v>
      </c>
      <c r="AL8" t="s">
        <v>104</v>
      </c>
      <c r="AM8" t="s">
        <v>83</v>
      </c>
      <c r="AN8">
        <v>6</v>
      </c>
      <c r="AO8">
        <v>2</v>
      </c>
      <c r="AP8">
        <v>8</v>
      </c>
    </row>
    <row r="9" spans="1:42" s="5" customFormat="1" ht="15" customHeight="1">
      <c r="A9" s="6"/>
      <c r="B9" s="50" t="s">
        <v>91</v>
      </c>
      <c r="C9" s="50" t="s">
        <v>92</v>
      </c>
      <c r="D9" s="50" t="s">
        <v>93</v>
      </c>
      <c r="E9" s="50" t="s">
        <v>94</v>
      </c>
      <c r="F9" s="50" t="s">
        <v>95</v>
      </c>
      <c r="G9" s="50" t="s">
        <v>96</v>
      </c>
      <c r="H9" s="50" t="s">
        <v>97</v>
      </c>
      <c r="I9" s="50" t="s">
        <v>98</v>
      </c>
      <c r="J9" s="7"/>
      <c r="AA9">
        <v>34.276018979</v>
      </c>
      <c r="AB9">
        <v>19.136012439</v>
      </c>
      <c r="AC9">
        <v>30.574594612</v>
      </c>
      <c r="AD9">
        <v>23.797433432</v>
      </c>
      <c r="AE9">
        <v>41.501240229</v>
      </c>
      <c r="AF9">
        <v>19.644627546</v>
      </c>
      <c r="AG9">
        <v>36.113786837</v>
      </c>
      <c r="AH9">
        <v>29.190866783</v>
      </c>
      <c r="AI9">
        <v>0</v>
      </c>
      <c r="AJ9">
        <v>0</v>
      </c>
      <c r="AK9">
        <v>0</v>
      </c>
      <c r="AL9" t="s">
        <v>104</v>
      </c>
      <c r="AM9" t="s">
        <v>83</v>
      </c>
      <c r="AN9">
        <v>6</v>
      </c>
      <c r="AO9">
        <v>2</v>
      </c>
      <c r="AP9">
        <v>9</v>
      </c>
    </row>
    <row r="10" spans="1:42" s="5" customFormat="1" ht="15" customHeight="1">
      <c r="A10" s="6"/>
      <c r="B10" s="51" t="s">
        <v>99</v>
      </c>
      <c r="C10" s="50" t="s">
        <v>100</v>
      </c>
      <c r="D10" s="50" t="s">
        <v>101</v>
      </c>
      <c r="E10" s="50" t="s">
        <v>5</v>
      </c>
      <c r="F10" s="50" t="s">
        <v>102</v>
      </c>
      <c r="G10" s="50" t="s">
        <v>103</v>
      </c>
      <c r="H10" s="50" t="s">
        <v>102</v>
      </c>
      <c r="I10" s="50"/>
      <c r="J10" s="7"/>
      <c r="AA10">
        <v>42.933372771</v>
      </c>
      <c r="AB10">
        <v>22.566114187</v>
      </c>
      <c r="AC10">
        <v>30.795605462</v>
      </c>
      <c r="AD10">
        <v>32.978047265</v>
      </c>
      <c r="AE10">
        <v>54.758205672</v>
      </c>
      <c r="AF10">
        <v>19.835147297</v>
      </c>
      <c r="AG10">
        <v>44.671212181</v>
      </c>
      <c r="AH10">
        <v>34.683477219</v>
      </c>
      <c r="AI10">
        <v>0</v>
      </c>
      <c r="AJ10">
        <v>0</v>
      </c>
      <c r="AK10">
        <v>0</v>
      </c>
      <c r="AL10" t="s">
        <v>104</v>
      </c>
      <c r="AM10" t="s">
        <v>83</v>
      </c>
      <c r="AN10">
        <v>6</v>
      </c>
      <c r="AO10">
        <v>2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96.811346335</v>
      </c>
      <c r="AB11">
        <v>92.690968629</v>
      </c>
      <c r="AC11">
        <v>95.997522251</v>
      </c>
      <c r="AD11">
        <v>95.900267583</v>
      </c>
      <c r="AE11">
        <v>98.10384771</v>
      </c>
      <c r="AF11">
        <v>94.82043142</v>
      </c>
      <c r="AG11">
        <v>97.275169433</v>
      </c>
      <c r="AH11">
        <v>97.034060787</v>
      </c>
      <c r="AI11">
        <v>0</v>
      </c>
      <c r="AJ11">
        <v>0</v>
      </c>
      <c r="AK11">
        <v>0</v>
      </c>
      <c r="AL11" t="s">
        <v>104</v>
      </c>
      <c r="AM11" t="s">
        <v>83</v>
      </c>
      <c r="AN11">
        <v>6</v>
      </c>
      <c r="AO11">
        <v>2</v>
      </c>
      <c r="AP11">
        <v>11</v>
      </c>
    </row>
    <row r="12" spans="1:42" s="5" customFormat="1" ht="3.75" customHeight="1">
      <c r="A12" s="6"/>
      <c r="B12" s="25"/>
      <c r="C12" s="25"/>
      <c r="D12" s="25"/>
      <c r="E12" s="25"/>
      <c r="F12" s="25"/>
      <c r="G12" s="25"/>
      <c r="H12" s="25"/>
      <c r="I12" s="26"/>
      <c r="J12" s="11"/>
      <c r="AA12">
        <v>57.303605552</v>
      </c>
      <c r="AB12">
        <v>46.960671456</v>
      </c>
      <c r="AC12">
        <v>51.696967381</v>
      </c>
      <c r="AD12">
        <v>51.106938814</v>
      </c>
      <c r="AE12">
        <v>60.361303834</v>
      </c>
      <c r="AF12">
        <v>47.303441675</v>
      </c>
      <c r="AG12">
        <v>64.935949166</v>
      </c>
      <c r="AH12">
        <v>59.109535464</v>
      </c>
      <c r="AI12">
        <v>0</v>
      </c>
      <c r="AJ12">
        <v>0</v>
      </c>
      <c r="AK12">
        <v>0</v>
      </c>
      <c r="AL12" t="s">
        <v>104</v>
      </c>
      <c r="AM12" t="s">
        <v>83</v>
      </c>
      <c r="AN12">
        <v>6</v>
      </c>
      <c r="AO12">
        <v>2</v>
      </c>
      <c r="AP12">
        <v>12</v>
      </c>
    </row>
    <row r="13" spans="1:42" s="5" customFormat="1" ht="12" customHeight="1">
      <c r="A13" s="30" t="s">
        <v>114</v>
      </c>
      <c r="B13" s="40">
        <f aca="true" t="shared" si="0" ref="B13:I13">+AA1</f>
        <v>59.103426569</v>
      </c>
      <c r="C13" s="40">
        <f t="shared" si="0"/>
        <v>19.272964095</v>
      </c>
      <c r="D13" s="40">
        <f t="shared" si="0"/>
        <v>37.896121858</v>
      </c>
      <c r="E13" s="40">
        <f t="shared" si="0"/>
        <v>37.48500792</v>
      </c>
      <c r="F13" s="40">
        <f t="shared" si="0"/>
        <v>75.390097732</v>
      </c>
      <c r="G13" s="40">
        <f t="shared" si="0"/>
        <v>27.052045015</v>
      </c>
      <c r="H13" s="40">
        <f t="shared" si="0"/>
        <v>76.097739703</v>
      </c>
      <c r="I13" s="47">
        <f t="shared" si="0"/>
        <v>56.3684546</v>
      </c>
      <c r="J13" s="34" t="s">
        <v>144</v>
      </c>
      <c r="AA13">
        <v>46.054205505</v>
      </c>
      <c r="AB13">
        <v>29.759148018</v>
      </c>
      <c r="AC13">
        <v>39.50771621</v>
      </c>
      <c r="AD13">
        <v>39.370312157</v>
      </c>
      <c r="AE13">
        <v>53.941738295</v>
      </c>
      <c r="AF13">
        <v>28.753564459</v>
      </c>
      <c r="AG13">
        <v>47.238515188</v>
      </c>
      <c r="AH13">
        <v>41.897963955</v>
      </c>
      <c r="AI13">
        <v>0</v>
      </c>
      <c r="AJ13">
        <v>0</v>
      </c>
      <c r="AK13">
        <v>0</v>
      </c>
      <c r="AL13" t="s">
        <v>104</v>
      </c>
      <c r="AM13" t="s">
        <v>83</v>
      </c>
      <c r="AN13">
        <v>6</v>
      </c>
      <c r="AO13">
        <v>2</v>
      </c>
      <c r="AP13">
        <v>13</v>
      </c>
    </row>
    <row r="14" spans="1:42" s="5" customFormat="1" ht="12" customHeight="1">
      <c r="A14" s="30" t="s">
        <v>115</v>
      </c>
      <c r="B14" s="40">
        <f aca="true" t="shared" si="1" ref="B14:I27">+AA2</f>
        <v>81.702706081</v>
      </c>
      <c r="C14" s="40">
        <f t="shared" si="1"/>
        <v>48.486102416</v>
      </c>
      <c r="D14" s="40">
        <f t="shared" si="1"/>
        <v>70.114806376</v>
      </c>
      <c r="E14" s="40">
        <f t="shared" si="1"/>
        <v>81.419162395</v>
      </c>
      <c r="F14" s="40">
        <f t="shared" si="1"/>
        <v>90.038577489</v>
      </c>
      <c r="G14" s="40">
        <f t="shared" si="1"/>
        <v>69.321583509</v>
      </c>
      <c r="H14" s="40">
        <f t="shared" si="1"/>
        <v>93.115031702</v>
      </c>
      <c r="I14" s="47">
        <f t="shared" si="1"/>
        <v>81.984418731</v>
      </c>
      <c r="J14" s="34" t="s">
        <v>145</v>
      </c>
      <c r="AA14">
        <v>28.156492803</v>
      </c>
      <c r="AB14">
        <v>11.156020247</v>
      </c>
      <c r="AC14">
        <v>26.420057203</v>
      </c>
      <c r="AD14">
        <v>18.482735633</v>
      </c>
      <c r="AE14">
        <v>33.093427614</v>
      </c>
      <c r="AF14">
        <v>19.056056261</v>
      </c>
      <c r="AG14">
        <v>34.225281976</v>
      </c>
      <c r="AH14">
        <v>26.280153847</v>
      </c>
      <c r="AI14">
        <v>0</v>
      </c>
      <c r="AJ14">
        <v>0</v>
      </c>
      <c r="AK14">
        <v>0</v>
      </c>
      <c r="AL14" t="s">
        <v>104</v>
      </c>
      <c r="AM14" t="s">
        <v>83</v>
      </c>
      <c r="AN14">
        <v>6</v>
      </c>
      <c r="AO14">
        <v>2</v>
      </c>
      <c r="AP14">
        <v>14</v>
      </c>
    </row>
    <row r="15" spans="1:42" s="13" customFormat="1" ht="12" customHeight="1">
      <c r="A15" s="30" t="s">
        <v>116</v>
      </c>
      <c r="B15" s="40">
        <f t="shared" si="1"/>
        <v>42.50250262</v>
      </c>
      <c r="C15" s="40">
        <f t="shared" si="1"/>
        <v>29.502887771</v>
      </c>
      <c r="D15" s="40">
        <f t="shared" si="1"/>
        <v>35.379029388</v>
      </c>
      <c r="E15" s="40">
        <f t="shared" si="1"/>
        <v>35.395536084</v>
      </c>
      <c r="F15" s="40">
        <f t="shared" si="1"/>
        <v>50.315258305</v>
      </c>
      <c r="G15" s="40">
        <f t="shared" si="1"/>
        <v>24.342833622</v>
      </c>
      <c r="H15" s="40">
        <f t="shared" si="1"/>
        <v>42.128104935</v>
      </c>
      <c r="I15" s="47">
        <f t="shared" si="1"/>
        <v>39.190441924</v>
      </c>
      <c r="J15" s="34" t="s">
        <v>146</v>
      </c>
      <c r="AA15">
        <v>12.184617366</v>
      </c>
      <c r="AB15">
        <v>5.1731345476</v>
      </c>
      <c r="AC15">
        <v>7.2124135596</v>
      </c>
      <c r="AD15">
        <v>7.7219902041</v>
      </c>
      <c r="AE15">
        <v>17.032793028</v>
      </c>
      <c r="AF15">
        <v>3.8860086614</v>
      </c>
      <c r="AG15">
        <v>11.890285927</v>
      </c>
      <c r="AH15">
        <v>9.260566086</v>
      </c>
      <c r="AI15">
        <v>0</v>
      </c>
      <c r="AJ15">
        <v>0</v>
      </c>
      <c r="AK15">
        <v>0</v>
      </c>
      <c r="AL15" t="s">
        <v>104</v>
      </c>
      <c r="AM15" t="s">
        <v>83</v>
      </c>
      <c r="AN15">
        <v>6</v>
      </c>
      <c r="AO15">
        <v>2</v>
      </c>
      <c r="AP15">
        <v>15</v>
      </c>
    </row>
    <row r="16" spans="1:42" s="13" customFormat="1" ht="12" customHeight="1">
      <c r="A16" s="30" t="s">
        <v>117</v>
      </c>
      <c r="B16" s="40">
        <f t="shared" si="1"/>
        <v>87.482605845</v>
      </c>
      <c r="C16" s="40">
        <f t="shared" si="1"/>
        <v>71.279857391</v>
      </c>
      <c r="D16" s="40">
        <f t="shared" si="1"/>
        <v>82.288258899</v>
      </c>
      <c r="E16" s="40">
        <f t="shared" si="1"/>
        <v>82.293534098</v>
      </c>
      <c r="F16" s="40">
        <f t="shared" si="1"/>
        <v>93.111431606</v>
      </c>
      <c r="G16" s="40">
        <f t="shared" si="1"/>
        <v>81.466524785</v>
      </c>
      <c r="H16" s="40">
        <f t="shared" si="1"/>
        <v>91.968057087</v>
      </c>
      <c r="I16" s="47">
        <f t="shared" si="1"/>
        <v>84.444490766</v>
      </c>
      <c r="J16" s="34" t="s">
        <v>147</v>
      </c>
      <c r="AA16">
        <v>152.29009234</v>
      </c>
      <c r="AB16">
        <v>108.4958051</v>
      </c>
      <c r="AC16">
        <v>134.66438818</v>
      </c>
      <c r="AD16">
        <v>138.87885207</v>
      </c>
      <c r="AE16">
        <v>159.69509475</v>
      </c>
      <c r="AF16">
        <v>143.14650934</v>
      </c>
      <c r="AG16">
        <v>187.94040402</v>
      </c>
      <c r="AH16">
        <v>152.57124522</v>
      </c>
      <c r="AI16">
        <v>0</v>
      </c>
      <c r="AJ16">
        <v>0</v>
      </c>
      <c r="AK16">
        <v>0</v>
      </c>
      <c r="AL16" t="s">
        <v>104</v>
      </c>
      <c r="AM16" t="s">
        <v>83</v>
      </c>
      <c r="AN16">
        <v>6</v>
      </c>
      <c r="AO16">
        <v>2</v>
      </c>
      <c r="AP16">
        <v>16</v>
      </c>
    </row>
    <row r="17" spans="1:42" s="13" customFormat="1" ht="12" customHeight="1">
      <c r="A17" s="30" t="s">
        <v>118</v>
      </c>
      <c r="B17" s="40">
        <f t="shared" si="1"/>
        <v>30.164074112</v>
      </c>
      <c r="C17" s="40">
        <f t="shared" si="1"/>
        <v>16.787123062</v>
      </c>
      <c r="D17" s="40">
        <f t="shared" si="1"/>
        <v>23.79057751</v>
      </c>
      <c r="E17" s="40">
        <f t="shared" si="1"/>
        <v>22.614995846</v>
      </c>
      <c r="F17" s="40">
        <f t="shared" si="1"/>
        <v>37.699163092</v>
      </c>
      <c r="G17" s="40">
        <f t="shared" si="1"/>
        <v>19.71409481</v>
      </c>
      <c r="H17" s="40">
        <f t="shared" si="1"/>
        <v>30.425309921</v>
      </c>
      <c r="I17" s="47">
        <f t="shared" si="1"/>
        <v>25.233358103</v>
      </c>
      <c r="J17" s="34" t="s">
        <v>148</v>
      </c>
      <c r="AA17">
        <v>60.274014861</v>
      </c>
      <c r="AB17">
        <v>32.827294387</v>
      </c>
      <c r="AC17">
        <v>42.938296788</v>
      </c>
      <c r="AD17">
        <v>46.369269968</v>
      </c>
      <c r="AE17">
        <v>75.189452789</v>
      </c>
      <c r="AF17">
        <v>32.725269596</v>
      </c>
      <c r="AG17">
        <v>65.3852727</v>
      </c>
      <c r="AH17">
        <v>52.842456132</v>
      </c>
      <c r="AI17">
        <v>0</v>
      </c>
      <c r="AJ17">
        <v>0</v>
      </c>
      <c r="AK17">
        <v>0</v>
      </c>
      <c r="AL17" t="s">
        <v>104</v>
      </c>
      <c r="AM17" t="s">
        <v>83</v>
      </c>
      <c r="AN17">
        <v>6</v>
      </c>
      <c r="AO17">
        <v>2</v>
      </c>
      <c r="AP17">
        <v>17</v>
      </c>
    </row>
    <row r="18" spans="1:42" s="13" customFormat="1" ht="12" customHeight="1">
      <c r="A18" s="30" t="s">
        <v>119</v>
      </c>
      <c r="B18" s="40">
        <f t="shared" si="1"/>
        <v>97.047210327</v>
      </c>
      <c r="C18" s="40">
        <f t="shared" si="1"/>
        <v>88.842165741</v>
      </c>
      <c r="D18" s="40">
        <f t="shared" si="1"/>
        <v>96.686454867</v>
      </c>
      <c r="E18" s="40">
        <f t="shared" si="1"/>
        <v>96.969535861</v>
      </c>
      <c r="F18" s="40">
        <f t="shared" si="1"/>
        <v>98.676925661</v>
      </c>
      <c r="G18" s="40">
        <f t="shared" si="1"/>
        <v>96.425107342</v>
      </c>
      <c r="H18" s="40">
        <f t="shared" si="1"/>
        <v>98.669421676</v>
      </c>
      <c r="I18" s="47">
        <f t="shared" si="1"/>
        <v>96.461301958</v>
      </c>
      <c r="J18" s="34" t="s">
        <v>149</v>
      </c>
      <c r="AA18">
        <v>9.9552893239</v>
      </c>
      <c r="AB18">
        <v>3.7054534332</v>
      </c>
      <c r="AC18">
        <v>6.4636797022</v>
      </c>
      <c r="AD18">
        <v>4.808073592</v>
      </c>
      <c r="AE18">
        <v>14.113369007</v>
      </c>
      <c r="AF18">
        <v>1.7621612824</v>
      </c>
      <c r="AG18">
        <v>9.5145523948</v>
      </c>
      <c r="AH18">
        <v>8.5817040276</v>
      </c>
      <c r="AI18">
        <v>0</v>
      </c>
      <c r="AJ18">
        <v>0</v>
      </c>
      <c r="AK18">
        <v>0</v>
      </c>
      <c r="AL18" t="s">
        <v>104</v>
      </c>
      <c r="AM18" t="s">
        <v>83</v>
      </c>
      <c r="AN18">
        <v>6</v>
      </c>
      <c r="AO18">
        <v>2</v>
      </c>
      <c r="AP18">
        <v>18</v>
      </c>
    </row>
    <row r="19" spans="1:42" s="13" customFormat="1" ht="12" customHeight="1">
      <c r="A19" s="30" t="s">
        <v>120</v>
      </c>
      <c r="B19" s="40">
        <f t="shared" si="1"/>
        <v>19.467639575</v>
      </c>
      <c r="C19" s="40">
        <f t="shared" si="1"/>
        <v>8.5228943161</v>
      </c>
      <c r="D19" s="40">
        <f t="shared" si="1"/>
        <v>13.765631093</v>
      </c>
      <c r="E19" s="40">
        <f t="shared" si="1"/>
        <v>12.660442435</v>
      </c>
      <c r="F19" s="40">
        <f t="shared" si="1"/>
        <v>24.262075206</v>
      </c>
      <c r="G19" s="40">
        <f t="shared" si="1"/>
        <v>17.837904769</v>
      </c>
      <c r="H19" s="40">
        <f t="shared" si="1"/>
        <v>23.937609277</v>
      </c>
      <c r="I19" s="47">
        <f t="shared" si="1"/>
        <v>16.217119693</v>
      </c>
      <c r="J19" s="34" t="s">
        <v>150</v>
      </c>
      <c r="AA19">
        <v>49.672786456</v>
      </c>
      <c r="AB19">
        <v>28.885716369</v>
      </c>
      <c r="AC19">
        <v>39.535208299</v>
      </c>
      <c r="AD19">
        <v>38.913035308</v>
      </c>
      <c r="AE19">
        <v>60.7576991</v>
      </c>
      <c r="AF19">
        <v>24.379536804</v>
      </c>
      <c r="AG19">
        <v>52.011196099</v>
      </c>
      <c r="AH19">
        <v>42.889551614</v>
      </c>
      <c r="AI19">
        <v>0</v>
      </c>
      <c r="AJ19">
        <v>0</v>
      </c>
      <c r="AK19">
        <v>0</v>
      </c>
      <c r="AL19" t="s">
        <v>104</v>
      </c>
      <c r="AM19" t="s">
        <v>83</v>
      </c>
      <c r="AN19">
        <v>6</v>
      </c>
      <c r="AO19">
        <v>2</v>
      </c>
      <c r="AP19">
        <v>19</v>
      </c>
    </row>
    <row r="20" spans="1:42" s="13" customFormat="1" ht="12" customHeight="1">
      <c r="A20" s="30" t="s">
        <v>121</v>
      </c>
      <c r="B20" s="40">
        <f t="shared" si="1"/>
        <v>11.457860233</v>
      </c>
      <c r="C20" s="40">
        <f t="shared" si="1"/>
        <v>5.0389293743</v>
      </c>
      <c r="D20" s="40">
        <f t="shared" si="1"/>
        <v>7.8598735554</v>
      </c>
      <c r="E20" s="40">
        <f t="shared" si="1"/>
        <v>5.9578372946</v>
      </c>
      <c r="F20" s="40">
        <f t="shared" si="1"/>
        <v>15.708372402</v>
      </c>
      <c r="G20" s="40">
        <f t="shared" si="1"/>
        <v>6.4918221032</v>
      </c>
      <c r="H20" s="40">
        <f t="shared" si="1"/>
        <v>11.131596609</v>
      </c>
      <c r="I20" s="47">
        <f t="shared" si="1"/>
        <v>9.54822704</v>
      </c>
      <c r="J20" s="34" t="s">
        <v>151</v>
      </c>
      <c r="AA20">
        <v>11.616041215</v>
      </c>
      <c r="AB20">
        <v>2.3061524746</v>
      </c>
      <c r="AC20">
        <v>6.001066269</v>
      </c>
      <c r="AD20">
        <v>8.1770871713</v>
      </c>
      <c r="AE20">
        <v>16.724589754</v>
      </c>
      <c r="AF20">
        <v>8.7934602381</v>
      </c>
      <c r="AG20">
        <v>12.006314352</v>
      </c>
      <c r="AH20">
        <v>8.2162032821</v>
      </c>
      <c r="AI20">
        <v>0</v>
      </c>
      <c r="AJ20">
        <v>0</v>
      </c>
      <c r="AK20">
        <v>0</v>
      </c>
      <c r="AL20" t="s">
        <v>104</v>
      </c>
      <c r="AM20" t="s">
        <v>83</v>
      </c>
      <c r="AN20">
        <v>6</v>
      </c>
      <c r="AO20">
        <v>2</v>
      </c>
      <c r="AP20">
        <v>20</v>
      </c>
    </row>
    <row r="21" spans="1:42" s="13" customFormat="1" ht="12" customHeight="1">
      <c r="A21" s="30" t="s">
        <v>122</v>
      </c>
      <c r="B21" s="40">
        <f t="shared" si="1"/>
        <v>34.276018979</v>
      </c>
      <c r="C21" s="40">
        <f t="shared" si="1"/>
        <v>19.136012439</v>
      </c>
      <c r="D21" s="40">
        <f t="shared" si="1"/>
        <v>30.574594612</v>
      </c>
      <c r="E21" s="40">
        <f t="shared" si="1"/>
        <v>23.797433432</v>
      </c>
      <c r="F21" s="40">
        <f t="shared" si="1"/>
        <v>41.501240229</v>
      </c>
      <c r="G21" s="40">
        <f t="shared" si="1"/>
        <v>19.644627546</v>
      </c>
      <c r="H21" s="40">
        <f t="shared" si="1"/>
        <v>36.113786837</v>
      </c>
      <c r="I21" s="47">
        <f t="shared" si="1"/>
        <v>29.190866783</v>
      </c>
      <c r="J21" s="34" t="s">
        <v>152</v>
      </c>
      <c r="AA21">
        <v>46.967443358</v>
      </c>
      <c r="AB21">
        <v>19.645008949</v>
      </c>
      <c r="AC21">
        <v>25.912653751</v>
      </c>
      <c r="AD21">
        <v>33.873716445</v>
      </c>
      <c r="AE21">
        <v>62.81848747</v>
      </c>
      <c r="AF21">
        <v>14.592497366</v>
      </c>
      <c r="AG21">
        <v>52.696122359</v>
      </c>
      <c r="AH21">
        <v>39.921901955</v>
      </c>
      <c r="AI21">
        <v>0</v>
      </c>
      <c r="AJ21">
        <v>0</v>
      </c>
      <c r="AK21">
        <v>0</v>
      </c>
      <c r="AL21" t="s">
        <v>104</v>
      </c>
      <c r="AM21" t="s">
        <v>83</v>
      </c>
      <c r="AN21">
        <v>6</v>
      </c>
      <c r="AO21">
        <v>2</v>
      </c>
      <c r="AP21">
        <v>21</v>
      </c>
    </row>
    <row r="22" spans="1:42" s="13" customFormat="1" ht="12" customHeight="1">
      <c r="A22" s="30" t="s">
        <v>123</v>
      </c>
      <c r="B22" s="40">
        <f t="shared" si="1"/>
        <v>42.933372771</v>
      </c>
      <c r="C22" s="40">
        <f t="shared" si="1"/>
        <v>22.566114187</v>
      </c>
      <c r="D22" s="40">
        <f t="shared" si="1"/>
        <v>30.795605462</v>
      </c>
      <c r="E22" s="40">
        <f t="shared" si="1"/>
        <v>32.978047265</v>
      </c>
      <c r="F22" s="40">
        <f t="shared" si="1"/>
        <v>54.758205672</v>
      </c>
      <c r="G22" s="40">
        <f t="shared" si="1"/>
        <v>19.835147297</v>
      </c>
      <c r="H22" s="40">
        <f t="shared" si="1"/>
        <v>44.671212181</v>
      </c>
      <c r="I22" s="47">
        <f t="shared" si="1"/>
        <v>34.683477219</v>
      </c>
      <c r="J22" s="34" t="s">
        <v>153</v>
      </c>
      <c r="AA22">
        <v>21.4457403</v>
      </c>
      <c r="AB22">
        <v>11.467484897</v>
      </c>
      <c r="AC22">
        <v>17.472371672</v>
      </c>
      <c r="AD22">
        <v>15.117765502</v>
      </c>
      <c r="AE22">
        <v>25.70822279</v>
      </c>
      <c r="AF22">
        <v>15.582738251</v>
      </c>
      <c r="AG22">
        <v>23.319770815</v>
      </c>
      <c r="AH22">
        <v>22.951391586</v>
      </c>
      <c r="AI22">
        <v>0</v>
      </c>
      <c r="AJ22">
        <v>0</v>
      </c>
      <c r="AK22">
        <v>0</v>
      </c>
      <c r="AL22" t="s">
        <v>104</v>
      </c>
      <c r="AM22" t="s">
        <v>83</v>
      </c>
      <c r="AN22">
        <v>6</v>
      </c>
      <c r="AO22">
        <v>2</v>
      </c>
      <c r="AP22">
        <v>22</v>
      </c>
    </row>
    <row r="23" spans="1:42" s="13" customFormat="1" ht="12" customHeight="1">
      <c r="A23" s="30" t="s">
        <v>124</v>
      </c>
      <c r="B23" s="40">
        <f t="shared" si="1"/>
        <v>96.811346335</v>
      </c>
      <c r="C23" s="40">
        <f t="shared" si="1"/>
        <v>92.690968629</v>
      </c>
      <c r="D23" s="40">
        <f t="shared" si="1"/>
        <v>95.997522251</v>
      </c>
      <c r="E23" s="40">
        <f t="shared" si="1"/>
        <v>95.900267583</v>
      </c>
      <c r="F23" s="40">
        <f t="shared" si="1"/>
        <v>98.10384771</v>
      </c>
      <c r="G23" s="40">
        <f t="shared" si="1"/>
        <v>94.82043142</v>
      </c>
      <c r="H23" s="40">
        <f t="shared" si="1"/>
        <v>97.275169433</v>
      </c>
      <c r="I23" s="47">
        <f t="shared" si="1"/>
        <v>97.034060787</v>
      </c>
      <c r="J23" s="34" t="s">
        <v>154</v>
      </c>
      <c r="AA23">
        <v>79.915195375</v>
      </c>
      <c r="AB23">
        <v>64.132880482</v>
      </c>
      <c r="AC23">
        <v>76.953971352</v>
      </c>
      <c r="AD23">
        <v>79.280440206</v>
      </c>
      <c r="AE23">
        <v>83.035132447</v>
      </c>
      <c r="AF23">
        <v>72.586212878</v>
      </c>
      <c r="AG23">
        <v>86.004806428</v>
      </c>
      <c r="AH23">
        <v>79.222724837</v>
      </c>
      <c r="AI23">
        <v>0</v>
      </c>
      <c r="AJ23">
        <v>0</v>
      </c>
      <c r="AK23">
        <v>0</v>
      </c>
      <c r="AL23" t="s">
        <v>104</v>
      </c>
      <c r="AM23" t="s">
        <v>83</v>
      </c>
      <c r="AN23">
        <v>6</v>
      </c>
      <c r="AO23">
        <v>2</v>
      </c>
      <c r="AP23">
        <v>23</v>
      </c>
    </row>
    <row r="24" spans="1:42" s="13" customFormat="1" ht="12" customHeight="1">
      <c r="A24" s="30" t="s">
        <v>125</v>
      </c>
      <c r="B24" s="40">
        <f t="shared" si="1"/>
        <v>57.303605552</v>
      </c>
      <c r="C24" s="40">
        <f t="shared" si="1"/>
        <v>46.960671456</v>
      </c>
      <c r="D24" s="40">
        <f t="shared" si="1"/>
        <v>51.696967381</v>
      </c>
      <c r="E24" s="40">
        <f t="shared" si="1"/>
        <v>51.106938814</v>
      </c>
      <c r="F24" s="40">
        <f t="shared" si="1"/>
        <v>60.361303834</v>
      </c>
      <c r="G24" s="40">
        <f t="shared" si="1"/>
        <v>47.303441675</v>
      </c>
      <c r="H24" s="40">
        <f t="shared" si="1"/>
        <v>64.935949166</v>
      </c>
      <c r="I24" s="47">
        <f t="shared" si="1"/>
        <v>59.109535464</v>
      </c>
      <c r="J24" s="34" t="s">
        <v>155</v>
      </c>
      <c r="AA24">
        <v>83.851576051</v>
      </c>
      <c r="AB24">
        <v>30.002932397</v>
      </c>
      <c r="AC24">
        <v>34.965646038</v>
      </c>
      <c r="AD24">
        <v>76.675254917</v>
      </c>
      <c r="AE24">
        <v>112.83574231</v>
      </c>
      <c r="AF24">
        <v>47.774735373</v>
      </c>
      <c r="AG24">
        <v>97.647205444</v>
      </c>
      <c r="AH24">
        <v>67.031710144</v>
      </c>
      <c r="AI24">
        <v>0</v>
      </c>
      <c r="AJ24">
        <v>0</v>
      </c>
      <c r="AK24">
        <v>0</v>
      </c>
      <c r="AL24" t="s">
        <v>104</v>
      </c>
      <c r="AM24" t="s">
        <v>83</v>
      </c>
      <c r="AN24">
        <v>6</v>
      </c>
      <c r="AO24">
        <v>2</v>
      </c>
      <c r="AP24">
        <v>24</v>
      </c>
    </row>
    <row r="25" spans="1:42" s="13" customFormat="1" ht="12" customHeight="1">
      <c r="A25" s="30" t="s">
        <v>126</v>
      </c>
      <c r="B25" s="40">
        <f t="shared" si="1"/>
        <v>46.054205505</v>
      </c>
      <c r="C25" s="40">
        <f t="shared" si="1"/>
        <v>29.759148018</v>
      </c>
      <c r="D25" s="40">
        <f t="shared" si="1"/>
        <v>39.50771621</v>
      </c>
      <c r="E25" s="40">
        <f t="shared" si="1"/>
        <v>39.370312157</v>
      </c>
      <c r="F25" s="40">
        <f t="shared" si="1"/>
        <v>53.941738295</v>
      </c>
      <c r="G25" s="40">
        <f t="shared" si="1"/>
        <v>28.753564459</v>
      </c>
      <c r="H25" s="40">
        <f t="shared" si="1"/>
        <v>47.238515188</v>
      </c>
      <c r="I25" s="47">
        <f t="shared" si="1"/>
        <v>41.897963955</v>
      </c>
      <c r="J25" s="34" t="s">
        <v>156</v>
      </c>
      <c r="AA25">
        <v>117.46835877</v>
      </c>
      <c r="AB25">
        <v>93.012826465</v>
      </c>
      <c r="AC25">
        <v>108.45940457</v>
      </c>
      <c r="AD25">
        <v>107.91947626</v>
      </c>
      <c r="AE25">
        <v>125.23614702</v>
      </c>
      <c r="AF25">
        <v>105.84479991</v>
      </c>
      <c r="AG25">
        <v>128.93413625</v>
      </c>
      <c r="AH25">
        <v>112.73914415</v>
      </c>
      <c r="AI25">
        <v>0</v>
      </c>
      <c r="AJ25">
        <v>0</v>
      </c>
      <c r="AK25">
        <v>0</v>
      </c>
      <c r="AL25" t="s">
        <v>104</v>
      </c>
      <c r="AM25" t="s">
        <v>83</v>
      </c>
      <c r="AN25">
        <v>6</v>
      </c>
      <c r="AO25">
        <v>2</v>
      </c>
      <c r="AP25">
        <v>25</v>
      </c>
    </row>
    <row r="26" spans="1:42" s="13" customFormat="1" ht="12" customHeight="1">
      <c r="A26" s="30" t="s">
        <v>127</v>
      </c>
      <c r="B26" s="40">
        <f t="shared" si="1"/>
        <v>28.156492803</v>
      </c>
      <c r="C26" s="40">
        <f t="shared" si="1"/>
        <v>11.156020247</v>
      </c>
      <c r="D26" s="40">
        <f t="shared" si="1"/>
        <v>26.420057203</v>
      </c>
      <c r="E26" s="40">
        <f t="shared" si="1"/>
        <v>18.482735633</v>
      </c>
      <c r="F26" s="40">
        <f t="shared" si="1"/>
        <v>33.093427614</v>
      </c>
      <c r="G26" s="40">
        <f t="shared" si="1"/>
        <v>19.056056261</v>
      </c>
      <c r="H26" s="40">
        <f t="shared" si="1"/>
        <v>34.225281976</v>
      </c>
      <c r="I26" s="47">
        <f t="shared" si="1"/>
        <v>26.280153847</v>
      </c>
      <c r="J26" s="34" t="s">
        <v>157</v>
      </c>
      <c r="AA26">
        <v>209.55866898</v>
      </c>
      <c r="AB26">
        <v>60.228008092</v>
      </c>
      <c r="AC26">
        <v>102.16992833</v>
      </c>
      <c r="AD26">
        <v>183.44168577</v>
      </c>
      <c r="AE26">
        <v>266.6405892</v>
      </c>
      <c r="AF26">
        <v>112.32240243</v>
      </c>
      <c r="AG26">
        <v>282.99173473</v>
      </c>
      <c r="AH26">
        <v>191.19097204</v>
      </c>
      <c r="AI26">
        <v>0</v>
      </c>
      <c r="AJ26">
        <v>0</v>
      </c>
      <c r="AK26">
        <v>0</v>
      </c>
      <c r="AL26" t="s">
        <v>104</v>
      </c>
      <c r="AM26" t="s">
        <v>83</v>
      </c>
      <c r="AN26">
        <v>6</v>
      </c>
      <c r="AO26">
        <v>2</v>
      </c>
      <c r="AP26">
        <v>26</v>
      </c>
    </row>
    <row r="27" spans="1:42" s="13" customFormat="1" ht="12" customHeight="1">
      <c r="A27" s="30" t="s">
        <v>128</v>
      </c>
      <c r="B27" s="40">
        <f t="shared" si="1"/>
        <v>12.184617366</v>
      </c>
      <c r="C27" s="40">
        <f t="shared" si="1"/>
        <v>5.1731345476</v>
      </c>
      <c r="D27" s="40">
        <f t="shared" si="1"/>
        <v>7.2124135596</v>
      </c>
      <c r="E27" s="40">
        <f t="shared" si="1"/>
        <v>7.7219902041</v>
      </c>
      <c r="F27" s="40">
        <f t="shared" si="1"/>
        <v>17.032793028</v>
      </c>
      <c r="G27" s="40">
        <f t="shared" si="1"/>
        <v>3.8860086614</v>
      </c>
      <c r="H27" s="40">
        <f t="shared" si="1"/>
        <v>11.890285927</v>
      </c>
      <c r="I27" s="47">
        <f t="shared" si="1"/>
        <v>9.260566086</v>
      </c>
      <c r="J27" s="34" t="s">
        <v>158</v>
      </c>
      <c r="AA27">
        <v>70.444268514</v>
      </c>
      <c r="AB27">
        <v>19.363598978</v>
      </c>
      <c r="AC27">
        <v>41.343316875</v>
      </c>
      <c r="AD27">
        <v>41.484945699</v>
      </c>
      <c r="AE27">
        <v>88.723717736</v>
      </c>
      <c r="AF27">
        <v>27.939951068</v>
      </c>
      <c r="AG27">
        <v>103.19054254</v>
      </c>
      <c r="AH27">
        <v>66.485031221</v>
      </c>
      <c r="AI27">
        <v>0</v>
      </c>
      <c r="AJ27">
        <v>0</v>
      </c>
      <c r="AK27">
        <v>0</v>
      </c>
      <c r="AL27" t="s">
        <v>104</v>
      </c>
      <c r="AM27" t="s">
        <v>83</v>
      </c>
      <c r="AN27">
        <v>6</v>
      </c>
      <c r="AO27">
        <v>2</v>
      </c>
      <c r="AP27">
        <v>27</v>
      </c>
    </row>
    <row r="28" spans="1:42" s="13" customFormat="1" ht="12" customHeight="1">
      <c r="A28" s="36" t="s">
        <v>63</v>
      </c>
      <c r="J28" s="32" t="s">
        <v>159</v>
      </c>
      <c r="AA28">
        <v>139.51813395</v>
      </c>
      <c r="AB28">
        <v>49.090306402</v>
      </c>
      <c r="AC28">
        <v>90.077553836</v>
      </c>
      <c r="AD28">
        <v>128.21955541</v>
      </c>
      <c r="AE28">
        <v>164.67627871</v>
      </c>
      <c r="AF28">
        <v>100.53029757</v>
      </c>
      <c r="AG28">
        <v>190.13055679</v>
      </c>
      <c r="AH28">
        <v>134.87534084</v>
      </c>
      <c r="AI28">
        <v>0</v>
      </c>
      <c r="AJ28">
        <v>0</v>
      </c>
      <c r="AK28">
        <v>0</v>
      </c>
      <c r="AL28" t="s">
        <v>104</v>
      </c>
      <c r="AM28" t="s">
        <v>83</v>
      </c>
      <c r="AN28">
        <v>6</v>
      </c>
      <c r="AO28">
        <v>2</v>
      </c>
      <c r="AP28">
        <v>28</v>
      </c>
    </row>
    <row r="29" spans="1:42" s="13" customFormat="1" ht="12" customHeight="1">
      <c r="A29" s="30" t="s">
        <v>64</v>
      </c>
      <c r="B29" s="40">
        <f aca="true" t="shared" si="2" ref="B29:I29">+AA16</f>
        <v>152.29009234</v>
      </c>
      <c r="C29" s="40">
        <f t="shared" si="2"/>
        <v>108.4958051</v>
      </c>
      <c r="D29" s="40">
        <f t="shared" si="2"/>
        <v>134.66438818</v>
      </c>
      <c r="E29" s="40">
        <f t="shared" si="2"/>
        <v>138.87885207</v>
      </c>
      <c r="F29" s="40">
        <f t="shared" si="2"/>
        <v>159.69509475</v>
      </c>
      <c r="G29" s="40">
        <f t="shared" si="2"/>
        <v>143.14650934</v>
      </c>
      <c r="H29" s="40">
        <f t="shared" si="2"/>
        <v>187.94040402</v>
      </c>
      <c r="I29" s="47">
        <f t="shared" si="2"/>
        <v>152.57124522</v>
      </c>
      <c r="J29" s="34" t="s">
        <v>73</v>
      </c>
      <c r="AA29">
        <v>43.195751397</v>
      </c>
      <c r="AB29">
        <v>29.502887771</v>
      </c>
      <c r="AC29">
        <v>35.725948224</v>
      </c>
      <c r="AD29">
        <v>35.822682704</v>
      </c>
      <c r="AE29">
        <v>51.196436635</v>
      </c>
      <c r="AF29">
        <v>24.342833622</v>
      </c>
      <c r="AG29">
        <v>43.276546363</v>
      </c>
      <c r="AH29">
        <v>39.982221763</v>
      </c>
      <c r="AI29">
        <v>0</v>
      </c>
      <c r="AJ29">
        <v>0</v>
      </c>
      <c r="AK29">
        <v>0</v>
      </c>
      <c r="AL29" t="s">
        <v>104</v>
      </c>
      <c r="AM29" t="s">
        <v>83</v>
      </c>
      <c r="AN29">
        <v>6</v>
      </c>
      <c r="AO29">
        <v>2</v>
      </c>
      <c r="AP29">
        <v>29</v>
      </c>
    </row>
    <row r="30" spans="1:42" s="13" customFormat="1" ht="12" customHeight="1">
      <c r="A30" s="30" t="s">
        <v>65</v>
      </c>
      <c r="B30" s="40">
        <f aca="true" t="shared" si="3" ref="B30:I30">+AA17</f>
        <v>60.274014861</v>
      </c>
      <c r="C30" s="40">
        <f t="shared" si="3"/>
        <v>32.827294387</v>
      </c>
      <c r="D30" s="40">
        <f t="shared" si="3"/>
        <v>42.938296788</v>
      </c>
      <c r="E30" s="40">
        <f t="shared" si="3"/>
        <v>46.369269968</v>
      </c>
      <c r="F30" s="40">
        <f t="shared" si="3"/>
        <v>75.189452789</v>
      </c>
      <c r="G30" s="40">
        <f t="shared" si="3"/>
        <v>32.725269596</v>
      </c>
      <c r="H30" s="40">
        <f t="shared" si="3"/>
        <v>65.3852727</v>
      </c>
      <c r="I30" s="47">
        <f t="shared" si="3"/>
        <v>52.842456132</v>
      </c>
      <c r="J30" s="34" t="s">
        <v>74</v>
      </c>
      <c r="AA30">
        <v>194.19876354</v>
      </c>
      <c r="AB30">
        <v>105.99536812</v>
      </c>
      <c r="AC30">
        <v>160.37311417</v>
      </c>
      <c r="AD30">
        <v>154.6160847</v>
      </c>
      <c r="AE30">
        <v>226.49452382</v>
      </c>
      <c r="AF30">
        <v>151.35427065</v>
      </c>
      <c r="AG30">
        <v>224.72938925</v>
      </c>
      <c r="AH30">
        <v>183.02240436</v>
      </c>
      <c r="AI30">
        <v>0</v>
      </c>
      <c r="AJ30">
        <v>0</v>
      </c>
      <c r="AK30">
        <v>0</v>
      </c>
      <c r="AL30" t="s">
        <v>104</v>
      </c>
      <c r="AM30" t="s">
        <v>83</v>
      </c>
      <c r="AN30">
        <v>6</v>
      </c>
      <c r="AO30">
        <v>2</v>
      </c>
      <c r="AP30">
        <v>30</v>
      </c>
    </row>
    <row r="31" spans="1:42" s="13" customFormat="1" ht="12" customHeight="1">
      <c r="A31" s="30" t="s">
        <v>66</v>
      </c>
      <c r="B31" s="40">
        <f aca="true" t="shared" si="4" ref="B31:I54">+AA18</f>
        <v>9.9552893239</v>
      </c>
      <c r="C31" s="40">
        <f t="shared" si="4"/>
        <v>3.7054534332</v>
      </c>
      <c r="D31" s="40">
        <f t="shared" si="4"/>
        <v>6.4636797022</v>
      </c>
      <c r="E31" s="40">
        <f t="shared" si="4"/>
        <v>4.808073592</v>
      </c>
      <c r="F31" s="40">
        <f t="shared" si="4"/>
        <v>14.113369007</v>
      </c>
      <c r="G31" s="40">
        <f t="shared" si="4"/>
        <v>1.7621612824</v>
      </c>
      <c r="H31" s="40">
        <f t="shared" si="4"/>
        <v>9.5145523948</v>
      </c>
      <c r="I31" s="47">
        <f t="shared" si="4"/>
        <v>8.5817040276</v>
      </c>
      <c r="J31" s="34" t="s">
        <v>75</v>
      </c>
      <c r="AA31">
        <v>35.771144724</v>
      </c>
      <c r="AB31">
        <v>17.527849624</v>
      </c>
      <c r="AC31">
        <v>27.414197382</v>
      </c>
      <c r="AD31">
        <v>24.672389987</v>
      </c>
      <c r="AE31">
        <v>45.058994626</v>
      </c>
      <c r="AF31">
        <v>23.205223872</v>
      </c>
      <c r="AG31">
        <v>37.320804474</v>
      </c>
      <c r="AH31">
        <v>33.94817046</v>
      </c>
      <c r="AI31">
        <v>0</v>
      </c>
      <c r="AJ31">
        <v>0</v>
      </c>
      <c r="AK31">
        <v>0</v>
      </c>
      <c r="AL31" t="s">
        <v>104</v>
      </c>
      <c r="AM31" t="s">
        <v>83</v>
      </c>
      <c r="AN31">
        <v>6</v>
      </c>
      <c r="AO31">
        <v>2</v>
      </c>
      <c r="AP31">
        <v>31</v>
      </c>
    </row>
    <row r="32" spans="1:42" s="13" customFormat="1" ht="12" customHeight="1">
      <c r="A32" s="30" t="s">
        <v>67</v>
      </c>
      <c r="B32" s="40">
        <f t="shared" si="4"/>
        <v>49.672786456</v>
      </c>
      <c r="C32" s="40">
        <f t="shared" si="4"/>
        <v>28.885716369</v>
      </c>
      <c r="D32" s="40">
        <f t="shared" si="4"/>
        <v>39.535208299</v>
      </c>
      <c r="E32" s="40">
        <f t="shared" si="4"/>
        <v>38.913035308</v>
      </c>
      <c r="F32" s="40">
        <f t="shared" si="4"/>
        <v>60.7576991</v>
      </c>
      <c r="G32" s="40">
        <f t="shared" si="4"/>
        <v>24.379536804</v>
      </c>
      <c r="H32" s="40">
        <f t="shared" si="4"/>
        <v>52.011196099</v>
      </c>
      <c r="I32" s="47">
        <f t="shared" si="4"/>
        <v>42.889551614</v>
      </c>
      <c r="J32" s="34" t="s">
        <v>76</v>
      </c>
      <c r="AA32">
        <v>99.208431283</v>
      </c>
      <c r="AB32">
        <v>89.008786046</v>
      </c>
      <c r="AC32">
        <v>97.494529386</v>
      </c>
      <c r="AD32">
        <v>98.079124795</v>
      </c>
      <c r="AE32">
        <v>100.58119466</v>
      </c>
      <c r="AF32">
        <v>97.807466342</v>
      </c>
      <c r="AG32">
        <v>105.20220213</v>
      </c>
      <c r="AH32">
        <v>98.440794993</v>
      </c>
      <c r="AI32">
        <v>0</v>
      </c>
      <c r="AJ32">
        <v>0</v>
      </c>
      <c r="AK32">
        <v>0</v>
      </c>
      <c r="AL32" t="s">
        <v>104</v>
      </c>
      <c r="AM32" t="s">
        <v>83</v>
      </c>
      <c r="AN32">
        <v>6</v>
      </c>
      <c r="AO32">
        <v>2</v>
      </c>
      <c r="AP32">
        <v>32</v>
      </c>
    </row>
    <row r="33" spans="1:42" s="13" customFormat="1" ht="12" customHeight="1">
      <c r="A33" s="30" t="s">
        <v>68</v>
      </c>
      <c r="B33" s="40">
        <f t="shared" si="4"/>
        <v>11.616041215</v>
      </c>
      <c r="C33" s="40">
        <f t="shared" si="4"/>
        <v>2.3061524746</v>
      </c>
      <c r="D33" s="40">
        <f t="shared" si="4"/>
        <v>6.001066269</v>
      </c>
      <c r="E33" s="40">
        <f t="shared" si="4"/>
        <v>8.1770871713</v>
      </c>
      <c r="F33" s="40">
        <f t="shared" si="4"/>
        <v>16.724589754</v>
      </c>
      <c r="G33" s="40">
        <f t="shared" si="4"/>
        <v>8.7934602381</v>
      </c>
      <c r="H33" s="40">
        <f t="shared" si="4"/>
        <v>12.006314352</v>
      </c>
      <c r="I33" s="47">
        <f t="shared" si="4"/>
        <v>8.2162032821</v>
      </c>
      <c r="J33" s="34" t="s">
        <v>77</v>
      </c>
      <c r="AA33">
        <v>19.53540262</v>
      </c>
      <c r="AB33">
        <v>8.5228943161</v>
      </c>
      <c r="AC33">
        <v>13.765631093</v>
      </c>
      <c r="AD33">
        <v>12.660442435</v>
      </c>
      <c r="AE33">
        <v>24.35860381</v>
      </c>
      <c r="AF33">
        <v>17.837904769</v>
      </c>
      <c r="AG33">
        <v>24.106666657</v>
      </c>
      <c r="AH33">
        <v>16.217119693</v>
      </c>
      <c r="AI33">
        <v>0</v>
      </c>
      <c r="AJ33">
        <v>0</v>
      </c>
      <c r="AK33">
        <v>0</v>
      </c>
      <c r="AL33" t="s">
        <v>104</v>
      </c>
      <c r="AM33" t="s">
        <v>83</v>
      </c>
      <c r="AN33">
        <v>6</v>
      </c>
      <c r="AO33">
        <v>2</v>
      </c>
      <c r="AP33">
        <v>33</v>
      </c>
    </row>
    <row r="34" spans="1:42" s="13" customFormat="1" ht="12" customHeight="1">
      <c r="A34" s="30" t="s">
        <v>177</v>
      </c>
      <c r="B34" s="40">
        <f t="shared" si="4"/>
        <v>46.967443358</v>
      </c>
      <c r="C34" s="40">
        <f t="shared" si="4"/>
        <v>19.645008949</v>
      </c>
      <c r="D34" s="40">
        <f t="shared" si="4"/>
        <v>25.912653751</v>
      </c>
      <c r="E34" s="40">
        <f t="shared" si="4"/>
        <v>33.873716445</v>
      </c>
      <c r="F34" s="40">
        <f t="shared" si="4"/>
        <v>62.81848747</v>
      </c>
      <c r="G34" s="40">
        <f t="shared" si="4"/>
        <v>14.592497366</v>
      </c>
      <c r="H34" s="40">
        <f t="shared" si="4"/>
        <v>52.696122359</v>
      </c>
      <c r="I34" s="47">
        <f t="shared" si="4"/>
        <v>39.921901955</v>
      </c>
      <c r="J34" s="34" t="s">
        <v>178</v>
      </c>
      <c r="AA34">
        <v>12.679307302</v>
      </c>
      <c r="AB34">
        <v>5.0389293743</v>
      </c>
      <c r="AC34">
        <v>8.2999757316</v>
      </c>
      <c r="AD34">
        <v>6.6560865653</v>
      </c>
      <c r="AE34">
        <v>17.680966981</v>
      </c>
      <c r="AF34">
        <v>6.4918221032</v>
      </c>
      <c r="AG34">
        <v>12.208261238</v>
      </c>
      <c r="AH34">
        <v>10.593614048</v>
      </c>
      <c r="AI34">
        <v>0</v>
      </c>
      <c r="AJ34">
        <v>0</v>
      </c>
      <c r="AK34">
        <v>0</v>
      </c>
      <c r="AL34" t="s">
        <v>104</v>
      </c>
      <c r="AM34" t="s">
        <v>83</v>
      </c>
      <c r="AN34">
        <v>6</v>
      </c>
      <c r="AO34">
        <v>2</v>
      </c>
      <c r="AP34">
        <v>34</v>
      </c>
    </row>
    <row r="35" spans="1:42" s="13" customFormat="1" ht="12" customHeight="1">
      <c r="A35" s="30" t="s">
        <v>176</v>
      </c>
      <c r="B35" s="40">
        <f t="shared" si="4"/>
        <v>21.4457403</v>
      </c>
      <c r="C35" s="40">
        <f t="shared" si="4"/>
        <v>11.467484897</v>
      </c>
      <c r="D35" s="40">
        <f t="shared" si="4"/>
        <v>17.472371672</v>
      </c>
      <c r="E35" s="40">
        <f t="shared" si="4"/>
        <v>15.117765502</v>
      </c>
      <c r="F35" s="40">
        <f t="shared" si="4"/>
        <v>25.70822279</v>
      </c>
      <c r="G35" s="40">
        <f t="shared" si="4"/>
        <v>15.582738251</v>
      </c>
      <c r="H35" s="40">
        <f t="shared" si="4"/>
        <v>23.319770815</v>
      </c>
      <c r="I35" s="47">
        <f t="shared" si="4"/>
        <v>22.951391586</v>
      </c>
      <c r="J35" s="34" t="s">
        <v>78</v>
      </c>
      <c r="AA35">
        <v>34.811538324</v>
      </c>
      <c r="AB35">
        <v>19.217399999</v>
      </c>
      <c r="AC35">
        <v>30.668155812</v>
      </c>
      <c r="AD35">
        <v>24.059402249</v>
      </c>
      <c r="AE35">
        <v>42.308324945</v>
      </c>
      <c r="AF35">
        <v>19.644627546</v>
      </c>
      <c r="AG35">
        <v>36.914880902</v>
      </c>
      <c r="AH35">
        <v>29.429143619</v>
      </c>
      <c r="AI35">
        <v>0</v>
      </c>
      <c r="AJ35">
        <v>0</v>
      </c>
      <c r="AK35">
        <v>0</v>
      </c>
      <c r="AL35" t="s">
        <v>104</v>
      </c>
      <c r="AM35" t="s">
        <v>83</v>
      </c>
      <c r="AN35">
        <v>6</v>
      </c>
      <c r="AO35">
        <v>2</v>
      </c>
      <c r="AP35">
        <v>35</v>
      </c>
    </row>
    <row r="36" spans="1:42" s="13" customFormat="1" ht="12" customHeight="1">
      <c r="A36" s="30" t="s">
        <v>69</v>
      </c>
      <c r="B36" s="40">
        <f t="shared" si="4"/>
        <v>79.915195375</v>
      </c>
      <c r="C36" s="40">
        <f t="shared" si="4"/>
        <v>64.132880482</v>
      </c>
      <c r="D36" s="40">
        <f t="shared" si="4"/>
        <v>76.953971352</v>
      </c>
      <c r="E36" s="40">
        <f t="shared" si="4"/>
        <v>79.280440206</v>
      </c>
      <c r="F36" s="40">
        <f t="shared" si="4"/>
        <v>83.035132447</v>
      </c>
      <c r="G36" s="40">
        <f t="shared" si="4"/>
        <v>72.586212878</v>
      </c>
      <c r="H36" s="40">
        <f t="shared" si="4"/>
        <v>86.004806428</v>
      </c>
      <c r="I36" s="47">
        <f t="shared" si="4"/>
        <v>79.222724837</v>
      </c>
      <c r="J36" s="34" t="s">
        <v>79</v>
      </c>
      <c r="AA36">
        <v>45.196491797</v>
      </c>
      <c r="AB36">
        <v>22.688023859</v>
      </c>
      <c r="AC36">
        <v>32.070549678</v>
      </c>
      <c r="AD36">
        <v>33.594261325</v>
      </c>
      <c r="AE36">
        <v>57.863020905</v>
      </c>
      <c r="AF36">
        <v>20.405942741</v>
      </c>
      <c r="AG36">
        <v>47.968480751</v>
      </c>
      <c r="AH36">
        <v>37.096002855</v>
      </c>
      <c r="AI36">
        <v>0</v>
      </c>
      <c r="AJ36">
        <v>0</v>
      </c>
      <c r="AK36">
        <v>0</v>
      </c>
      <c r="AL36" t="s">
        <v>104</v>
      </c>
      <c r="AM36" t="s">
        <v>83</v>
      </c>
      <c r="AN36">
        <v>6</v>
      </c>
      <c r="AO36">
        <v>2</v>
      </c>
      <c r="AP36">
        <v>36</v>
      </c>
    </row>
    <row r="37" spans="1:42" s="13" customFormat="1" ht="12" customHeight="1">
      <c r="A37" s="30" t="s">
        <v>70</v>
      </c>
      <c r="B37" s="40">
        <f t="shared" si="4"/>
        <v>83.851576051</v>
      </c>
      <c r="C37" s="40">
        <f t="shared" si="4"/>
        <v>30.002932397</v>
      </c>
      <c r="D37" s="40">
        <f t="shared" si="4"/>
        <v>34.965646038</v>
      </c>
      <c r="E37" s="40">
        <f t="shared" si="4"/>
        <v>76.675254917</v>
      </c>
      <c r="F37" s="40">
        <f t="shared" si="4"/>
        <v>112.83574231</v>
      </c>
      <c r="G37" s="40">
        <f t="shared" si="4"/>
        <v>47.774735373</v>
      </c>
      <c r="H37" s="40">
        <f t="shared" si="4"/>
        <v>97.647205444</v>
      </c>
      <c r="I37" s="47">
        <f t="shared" si="4"/>
        <v>67.031710144</v>
      </c>
      <c r="J37" s="34" t="s">
        <v>80</v>
      </c>
      <c r="AA37">
        <v>104.13029461</v>
      </c>
      <c r="AB37">
        <v>93.823371465</v>
      </c>
      <c r="AC37">
        <v>100.58104987</v>
      </c>
      <c r="AD37">
        <v>98.502578137</v>
      </c>
      <c r="AE37">
        <v>105.79526705</v>
      </c>
      <c r="AF37">
        <v>101.33253764</v>
      </c>
      <c r="AG37">
        <v>114.03224539</v>
      </c>
      <c r="AH37">
        <v>103.18298763</v>
      </c>
      <c r="AI37">
        <v>0</v>
      </c>
      <c r="AJ37">
        <v>0</v>
      </c>
      <c r="AK37">
        <v>0</v>
      </c>
      <c r="AL37" t="s">
        <v>104</v>
      </c>
      <c r="AM37" t="s">
        <v>83</v>
      </c>
      <c r="AN37">
        <v>6</v>
      </c>
      <c r="AO37">
        <v>2</v>
      </c>
      <c r="AP37">
        <v>37</v>
      </c>
    </row>
    <row r="38" spans="1:42" s="13" customFormat="1" ht="12" customHeight="1">
      <c r="A38" s="30" t="s">
        <v>71</v>
      </c>
      <c r="B38" s="40">
        <f t="shared" si="4"/>
        <v>117.46835877</v>
      </c>
      <c r="C38" s="40">
        <f t="shared" si="4"/>
        <v>93.012826465</v>
      </c>
      <c r="D38" s="40">
        <f t="shared" si="4"/>
        <v>108.45940457</v>
      </c>
      <c r="E38" s="40">
        <f t="shared" si="4"/>
        <v>107.91947626</v>
      </c>
      <c r="F38" s="40">
        <f t="shared" si="4"/>
        <v>125.23614702</v>
      </c>
      <c r="G38" s="40">
        <f t="shared" si="4"/>
        <v>105.84479991</v>
      </c>
      <c r="H38" s="40">
        <f t="shared" si="4"/>
        <v>128.93413625</v>
      </c>
      <c r="I38" s="47">
        <f t="shared" si="4"/>
        <v>112.73914415</v>
      </c>
      <c r="J38" s="34" t="s">
        <v>81</v>
      </c>
      <c r="AA38">
        <v>59.097461445</v>
      </c>
      <c r="AB38">
        <v>47.032393994</v>
      </c>
      <c r="AC38">
        <v>52.230416786</v>
      </c>
      <c r="AD38">
        <v>51.882015231</v>
      </c>
      <c r="AE38">
        <v>62.265681241</v>
      </c>
      <c r="AF38">
        <v>48.923050286</v>
      </c>
      <c r="AG38">
        <v>69.719286525</v>
      </c>
      <c r="AH38">
        <v>60.45255526</v>
      </c>
      <c r="AI38">
        <v>0</v>
      </c>
      <c r="AJ38">
        <v>0</v>
      </c>
      <c r="AK38">
        <v>0</v>
      </c>
      <c r="AL38" t="s">
        <v>104</v>
      </c>
      <c r="AM38" t="s">
        <v>83</v>
      </c>
      <c r="AN38">
        <v>6</v>
      </c>
      <c r="AO38">
        <v>2</v>
      </c>
      <c r="AP38">
        <v>38</v>
      </c>
    </row>
    <row r="39" spans="1:42" s="13" customFormat="1" ht="12" customHeight="1">
      <c r="A39" s="30" t="s">
        <v>72</v>
      </c>
      <c r="B39" s="40">
        <f t="shared" si="4"/>
        <v>209.55866898</v>
      </c>
      <c r="C39" s="40">
        <f t="shared" si="4"/>
        <v>60.228008092</v>
      </c>
      <c r="D39" s="40">
        <f t="shared" si="4"/>
        <v>102.16992833</v>
      </c>
      <c r="E39" s="40">
        <f t="shared" si="4"/>
        <v>183.44168577</v>
      </c>
      <c r="F39" s="40">
        <f t="shared" si="4"/>
        <v>266.6405892</v>
      </c>
      <c r="G39" s="40">
        <f t="shared" si="4"/>
        <v>112.32240243</v>
      </c>
      <c r="H39" s="40">
        <f t="shared" si="4"/>
        <v>282.99173473</v>
      </c>
      <c r="I39" s="47">
        <f t="shared" si="4"/>
        <v>191.19097204</v>
      </c>
      <c r="J39" s="34" t="s">
        <v>82</v>
      </c>
      <c r="AA39">
        <v>46.430465182</v>
      </c>
      <c r="AB39">
        <v>29.893302007</v>
      </c>
      <c r="AC39">
        <v>39.632609089</v>
      </c>
      <c r="AD39">
        <v>39.56586256</v>
      </c>
      <c r="AE39">
        <v>54.453762004</v>
      </c>
      <c r="AF39">
        <v>29.330872696</v>
      </c>
      <c r="AG39">
        <v>47.680246317</v>
      </c>
      <c r="AH39">
        <v>42.392893739</v>
      </c>
      <c r="AI39">
        <v>0</v>
      </c>
      <c r="AJ39">
        <v>0</v>
      </c>
      <c r="AK39">
        <v>0</v>
      </c>
      <c r="AL39" t="s">
        <v>104</v>
      </c>
      <c r="AM39" t="s">
        <v>83</v>
      </c>
      <c r="AN39">
        <v>6</v>
      </c>
      <c r="AO39">
        <v>2</v>
      </c>
      <c r="AP39">
        <v>39</v>
      </c>
    </row>
    <row r="40" spans="1:42" s="13" customFormat="1" ht="12" customHeight="1">
      <c r="A40" s="30" t="s">
        <v>129</v>
      </c>
      <c r="B40" s="40">
        <f t="shared" si="4"/>
        <v>70.444268514</v>
      </c>
      <c r="C40" s="40">
        <f t="shared" si="4"/>
        <v>19.363598978</v>
      </c>
      <c r="D40" s="40">
        <f t="shared" si="4"/>
        <v>41.343316875</v>
      </c>
      <c r="E40" s="40">
        <f t="shared" si="4"/>
        <v>41.484945699</v>
      </c>
      <c r="F40" s="40">
        <f t="shared" si="4"/>
        <v>88.723717736</v>
      </c>
      <c r="G40" s="40">
        <f t="shared" si="4"/>
        <v>27.939951068</v>
      </c>
      <c r="H40" s="40">
        <f t="shared" si="4"/>
        <v>103.19054254</v>
      </c>
      <c r="I40" s="47">
        <f t="shared" si="4"/>
        <v>66.485031221</v>
      </c>
      <c r="J40" s="34" t="s">
        <v>160</v>
      </c>
      <c r="AA40">
        <v>29.458543407</v>
      </c>
      <c r="AB40">
        <v>11.44552502</v>
      </c>
      <c r="AC40">
        <v>27.693982918</v>
      </c>
      <c r="AD40">
        <v>19.084560235</v>
      </c>
      <c r="AE40">
        <v>34.815863689</v>
      </c>
      <c r="AF40">
        <v>20.82313452</v>
      </c>
      <c r="AG40">
        <v>35.608920567</v>
      </c>
      <c r="AH40">
        <v>26.970435639</v>
      </c>
      <c r="AI40">
        <v>0</v>
      </c>
      <c r="AJ40">
        <v>0</v>
      </c>
      <c r="AK40">
        <v>0</v>
      </c>
      <c r="AL40" t="s">
        <v>104</v>
      </c>
      <c r="AM40" t="s">
        <v>83</v>
      </c>
      <c r="AN40">
        <v>6</v>
      </c>
      <c r="AO40">
        <v>2</v>
      </c>
      <c r="AP40">
        <v>40</v>
      </c>
    </row>
    <row r="41" spans="1:42" s="13" customFormat="1" ht="12" customHeight="1">
      <c r="A41" s="30" t="s">
        <v>130</v>
      </c>
      <c r="B41" s="40">
        <f t="shared" si="4"/>
        <v>139.51813395</v>
      </c>
      <c r="C41" s="40">
        <f t="shared" si="4"/>
        <v>49.090306402</v>
      </c>
      <c r="D41" s="40">
        <f t="shared" si="4"/>
        <v>90.077553836</v>
      </c>
      <c r="E41" s="40">
        <f t="shared" si="4"/>
        <v>128.21955541</v>
      </c>
      <c r="F41" s="40">
        <f t="shared" si="4"/>
        <v>164.67627871</v>
      </c>
      <c r="G41" s="40">
        <f t="shared" si="4"/>
        <v>100.53029757</v>
      </c>
      <c r="H41" s="40">
        <f t="shared" si="4"/>
        <v>190.13055679</v>
      </c>
      <c r="I41" s="47">
        <f t="shared" si="4"/>
        <v>134.87534084</v>
      </c>
      <c r="J41" s="34" t="s">
        <v>161</v>
      </c>
      <c r="AA41">
        <v>14.395159842</v>
      </c>
      <c r="AB41">
        <v>5.9462278815</v>
      </c>
      <c r="AC41">
        <v>8.5441320052</v>
      </c>
      <c r="AD41">
        <v>8.8162949533</v>
      </c>
      <c r="AE41">
        <v>20.36256204</v>
      </c>
      <c r="AF41">
        <v>4.6362655556</v>
      </c>
      <c r="AG41">
        <v>13.61698159</v>
      </c>
      <c r="AH41">
        <v>10.860778124</v>
      </c>
      <c r="AI41">
        <v>0</v>
      </c>
      <c r="AJ41">
        <v>0</v>
      </c>
      <c r="AK41">
        <v>0</v>
      </c>
      <c r="AL41" t="s">
        <v>104</v>
      </c>
      <c r="AM41" t="s">
        <v>83</v>
      </c>
      <c r="AN41">
        <v>6</v>
      </c>
      <c r="AO41">
        <v>2</v>
      </c>
      <c r="AP41">
        <v>41</v>
      </c>
    </row>
    <row r="42" spans="1:42" s="13" customFormat="1" ht="12" customHeight="1">
      <c r="A42" s="30" t="s">
        <v>131</v>
      </c>
      <c r="B42" s="40">
        <f t="shared" si="4"/>
        <v>43.195751397</v>
      </c>
      <c r="C42" s="40">
        <f t="shared" si="4"/>
        <v>29.502887771</v>
      </c>
      <c r="D42" s="40">
        <f t="shared" si="4"/>
        <v>35.725948224</v>
      </c>
      <c r="E42" s="40">
        <f t="shared" si="4"/>
        <v>35.822682704</v>
      </c>
      <c r="F42" s="40">
        <f t="shared" si="4"/>
        <v>51.196436635</v>
      </c>
      <c r="G42" s="40">
        <f t="shared" si="4"/>
        <v>24.342833622</v>
      </c>
      <c r="H42" s="40">
        <f t="shared" si="4"/>
        <v>43.276546363</v>
      </c>
      <c r="I42" s="47">
        <f t="shared" si="4"/>
        <v>39.982221763</v>
      </c>
      <c r="J42" s="34" t="s">
        <v>162</v>
      </c>
      <c r="AA42">
        <v>7307999</v>
      </c>
      <c r="AB42">
        <v>5622177</v>
      </c>
      <c r="AC42">
        <v>1685822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184</v>
      </c>
      <c r="AM42" t="s">
        <v>185</v>
      </c>
      <c r="AN42">
        <v>6</v>
      </c>
      <c r="AO42">
        <v>1</v>
      </c>
      <c r="AP42">
        <v>1</v>
      </c>
    </row>
    <row r="43" spans="1:42" s="13" customFormat="1" ht="12" customHeight="1">
      <c r="A43" s="30" t="s">
        <v>132</v>
      </c>
      <c r="B43" s="40">
        <f t="shared" si="4"/>
        <v>194.19876354</v>
      </c>
      <c r="C43" s="40">
        <f t="shared" si="4"/>
        <v>105.99536812</v>
      </c>
      <c r="D43" s="40">
        <f t="shared" si="4"/>
        <v>160.37311417</v>
      </c>
      <c r="E43" s="40">
        <f t="shared" si="4"/>
        <v>154.6160847</v>
      </c>
      <c r="F43" s="40">
        <f t="shared" si="4"/>
        <v>226.49452382</v>
      </c>
      <c r="G43" s="40">
        <f t="shared" si="4"/>
        <v>151.35427065</v>
      </c>
      <c r="H43" s="40">
        <f t="shared" si="4"/>
        <v>224.72938925</v>
      </c>
      <c r="I43" s="47">
        <f t="shared" si="4"/>
        <v>183.02240436</v>
      </c>
      <c r="J43" s="34" t="s">
        <v>163</v>
      </c>
      <c r="AA43">
        <v>139657</v>
      </c>
      <c r="AB43">
        <v>60192</v>
      </c>
      <c r="AC43">
        <v>79465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184</v>
      </c>
      <c r="AM43" t="s">
        <v>185</v>
      </c>
      <c r="AN43">
        <v>6</v>
      </c>
      <c r="AO43">
        <v>1</v>
      </c>
      <c r="AP43">
        <v>2</v>
      </c>
    </row>
    <row r="44" spans="1:42" s="13" customFormat="1" ht="12" customHeight="1">
      <c r="A44" s="30" t="s">
        <v>133</v>
      </c>
      <c r="B44" s="40">
        <f t="shared" si="4"/>
        <v>35.771144724</v>
      </c>
      <c r="C44" s="40">
        <f t="shared" si="4"/>
        <v>17.527849624</v>
      </c>
      <c r="D44" s="40">
        <f t="shared" si="4"/>
        <v>27.414197382</v>
      </c>
      <c r="E44" s="40">
        <f t="shared" si="4"/>
        <v>24.672389987</v>
      </c>
      <c r="F44" s="40">
        <f t="shared" si="4"/>
        <v>45.058994626</v>
      </c>
      <c r="G44" s="40">
        <f t="shared" si="4"/>
        <v>23.205223872</v>
      </c>
      <c r="H44" s="40">
        <f t="shared" si="4"/>
        <v>37.320804474</v>
      </c>
      <c r="I44" s="47">
        <f t="shared" si="4"/>
        <v>33.94817046</v>
      </c>
      <c r="J44" s="34" t="s">
        <v>164</v>
      </c>
      <c r="AA44">
        <v>71901</v>
      </c>
      <c r="AB44">
        <v>40708</v>
      </c>
      <c r="AC44">
        <v>31193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184</v>
      </c>
      <c r="AM44" t="s">
        <v>185</v>
      </c>
      <c r="AN44">
        <v>6</v>
      </c>
      <c r="AO44">
        <v>1</v>
      </c>
      <c r="AP44">
        <v>3</v>
      </c>
    </row>
    <row r="45" spans="1:42" s="13" customFormat="1" ht="12" customHeight="1">
      <c r="A45" s="30" t="s">
        <v>134</v>
      </c>
      <c r="B45" s="40">
        <f t="shared" si="4"/>
        <v>99.208431283</v>
      </c>
      <c r="C45" s="40">
        <f t="shared" si="4"/>
        <v>89.008786046</v>
      </c>
      <c r="D45" s="40">
        <f t="shared" si="4"/>
        <v>97.494529386</v>
      </c>
      <c r="E45" s="40">
        <f t="shared" si="4"/>
        <v>98.079124795</v>
      </c>
      <c r="F45" s="40">
        <f t="shared" si="4"/>
        <v>100.58119466</v>
      </c>
      <c r="G45" s="40">
        <f t="shared" si="4"/>
        <v>97.807466342</v>
      </c>
      <c r="H45" s="40">
        <f t="shared" si="4"/>
        <v>105.20220213</v>
      </c>
      <c r="I45" s="47">
        <f t="shared" si="4"/>
        <v>98.440794993</v>
      </c>
      <c r="J45" s="34" t="s">
        <v>165</v>
      </c>
      <c r="AA45">
        <v>74135</v>
      </c>
      <c r="AB45">
        <v>35902</v>
      </c>
      <c r="AC45">
        <v>38233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184</v>
      </c>
      <c r="AM45" t="s">
        <v>185</v>
      </c>
      <c r="AN45">
        <v>6</v>
      </c>
      <c r="AO45">
        <v>1</v>
      </c>
      <c r="AP45">
        <v>4</v>
      </c>
    </row>
    <row r="46" spans="1:42" s="13" customFormat="1" ht="12" customHeight="1">
      <c r="A46" s="30" t="s">
        <v>135</v>
      </c>
      <c r="B46" s="40">
        <f t="shared" si="4"/>
        <v>19.53540262</v>
      </c>
      <c r="C46" s="40">
        <f t="shared" si="4"/>
        <v>8.5228943161</v>
      </c>
      <c r="D46" s="40">
        <f t="shared" si="4"/>
        <v>13.765631093</v>
      </c>
      <c r="E46" s="40">
        <f t="shared" si="4"/>
        <v>12.660442435</v>
      </c>
      <c r="F46" s="40">
        <f t="shared" si="4"/>
        <v>24.35860381</v>
      </c>
      <c r="G46" s="40">
        <f t="shared" si="4"/>
        <v>17.837904769</v>
      </c>
      <c r="H46" s="40">
        <f t="shared" si="4"/>
        <v>24.106666657</v>
      </c>
      <c r="I46" s="47">
        <f t="shared" si="4"/>
        <v>16.217119693</v>
      </c>
      <c r="J46" s="34" t="s">
        <v>166</v>
      </c>
      <c r="AA46">
        <v>89334</v>
      </c>
      <c r="AB46">
        <v>48680</v>
      </c>
      <c r="AC46">
        <v>40654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184</v>
      </c>
      <c r="AM46" t="s">
        <v>185</v>
      </c>
      <c r="AN46">
        <v>6</v>
      </c>
      <c r="AO46">
        <v>1</v>
      </c>
      <c r="AP46">
        <v>5</v>
      </c>
    </row>
    <row r="47" spans="1:42" s="13" customFormat="1" ht="12" customHeight="1">
      <c r="A47" s="30" t="s">
        <v>136</v>
      </c>
      <c r="B47" s="40">
        <f t="shared" si="4"/>
        <v>12.679307302</v>
      </c>
      <c r="C47" s="40">
        <f t="shared" si="4"/>
        <v>5.0389293743</v>
      </c>
      <c r="D47" s="40">
        <f t="shared" si="4"/>
        <v>8.2999757316</v>
      </c>
      <c r="E47" s="40">
        <f t="shared" si="4"/>
        <v>6.6560865653</v>
      </c>
      <c r="F47" s="40">
        <f t="shared" si="4"/>
        <v>17.680966981</v>
      </c>
      <c r="G47" s="40">
        <f t="shared" si="4"/>
        <v>6.4918221032</v>
      </c>
      <c r="H47" s="40">
        <f t="shared" si="4"/>
        <v>12.208261238</v>
      </c>
      <c r="I47" s="47">
        <f t="shared" si="4"/>
        <v>10.593614048</v>
      </c>
      <c r="J47" s="34" t="s">
        <v>167</v>
      </c>
      <c r="AA47">
        <v>111489</v>
      </c>
      <c r="AB47">
        <v>70176</v>
      </c>
      <c r="AC47">
        <v>41313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184</v>
      </c>
      <c r="AM47" t="s">
        <v>185</v>
      </c>
      <c r="AN47">
        <v>6</v>
      </c>
      <c r="AO47">
        <v>1</v>
      </c>
      <c r="AP47">
        <v>6</v>
      </c>
    </row>
    <row r="48" spans="1:42" s="13" customFormat="1" ht="12" customHeight="1">
      <c r="A48" s="30" t="s">
        <v>137</v>
      </c>
      <c r="B48" s="40">
        <f t="shared" si="4"/>
        <v>34.811538324</v>
      </c>
      <c r="C48" s="40">
        <f t="shared" si="4"/>
        <v>19.217399999</v>
      </c>
      <c r="D48" s="40">
        <f t="shared" si="4"/>
        <v>30.668155812</v>
      </c>
      <c r="E48" s="40">
        <f t="shared" si="4"/>
        <v>24.059402249</v>
      </c>
      <c r="F48" s="40">
        <f t="shared" si="4"/>
        <v>42.308324945</v>
      </c>
      <c r="G48" s="40">
        <f t="shared" si="4"/>
        <v>19.644627546</v>
      </c>
      <c r="H48" s="40">
        <f t="shared" si="4"/>
        <v>36.914880902</v>
      </c>
      <c r="I48" s="47">
        <f t="shared" si="4"/>
        <v>29.429143619</v>
      </c>
      <c r="J48" s="34" t="s">
        <v>168</v>
      </c>
      <c r="AA48">
        <v>124910</v>
      </c>
      <c r="AB48">
        <v>74342</v>
      </c>
      <c r="AC48">
        <v>50569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184</v>
      </c>
      <c r="AM48" t="s">
        <v>185</v>
      </c>
      <c r="AN48">
        <v>6</v>
      </c>
      <c r="AO48">
        <v>1</v>
      </c>
      <c r="AP48">
        <v>7</v>
      </c>
    </row>
    <row r="49" spans="1:42" s="13" customFormat="1" ht="12" customHeight="1">
      <c r="A49" s="30" t="s">
        <v>138</v>
      </c>
      <c r="B49" s="40">
        <f t="shared" si="4"/>
        <v>45.196491797</v>
      </c>
      <c r="C49" s="40">
        <f t="shared" si="4"/>
        <v>22.688023859</v>
      </c>
      <c r="D49" s="40">
        <f t="shared" si="4"/>
        <v>32.070549678</v>
      </c>
      <c r="E49" s="40">
        <f t="shared" si="4"/>
        <v>33.594261325</v>
      </c>
      <c r="F49" s="40">
        <f t="shared" si="4"/>
        <v>57.863020905</v>
      </c>
      <c r="G49" s="40">
        <f t="shared" si="4"/>
        <v>20.405942741</v>
      </c>
      <c r="H49" s="40">
        <f t="shared" si="4"/>
        <v>47.968480751</v>
      </c>
      <c r="I49" s="47">
        <f t="shared" si="4"/>
        <v>37.096002855</v>
      </c>
      <c r="J49" s="34" t="s">
        <v>169</v>
      </c>
      <c r="AA49">
        <v>117017</v>
      </c>
      <c r="AB49">
        <v>75402</v>
      </c>
      <c r="AC49">
        <v>41615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184</v>
      </c>
      <c r="AM49" t="s">
        <v>185</v>
      </c>
      <c r="AN49">
        <v>6</v>
      </c>
      <c r="AO49">
        <v>1</v>
      </c>
      <c r="AP49">
        <v>8</v>
      </c>
    </row>
    <row r="50" spans="1:42" s="13" customFormat="1" ht="12" customHeight="1">
      <c r="A50" s="30" t="s">
        <v>139</v>
      </c>
      <c r="B50" s="40">
        <f t="shared" si="4"/>
        <v>104.13029461</v>
      </c>
      <c r="C50" s="40">
        <f t="shared" si="4"/>
        <v>93.823371465</v>
      </c>
      <c r="D50" s="40">
        <f t="shared" si="4"/>
        <v>100.58104987</v>
      </c>
      <c r="E50" s="40">
        <f t="shared" si="4"/>
        <v>98.502578137</v>
      </c>
      <c r="F50" s="40">
        <f t="shared" si="4"/>
        <v>105.79526705</v>
      </c>
      <c r="G50" s="40">
        <f t="shared" si="4"/>
        <v>101.33253764</v>
      </c>
      <c r="H50" s="40">
        <f t="shared" si="4"/>
        <v>114.03224539</v>
      </c>
      <c r="I50" s="47">
        <f t="shared" si="4"/>
        <v>103.18298763</v>
      </c>
      <c r="J50" s="34" t="s">
        <v>170</v>
      </c>
      <c r="AA50">
        <v>125262</v>
      </c>
      <c r="AB50">
        <v>80563</v>
      </c>
      <c r="AC50">
        <v>44699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184</v>
      </c>
      <c r="AM50" t="s">
        <v>185</v>
      </c>
      <c r="AN50">
        <v>6</v>
      </c>
      <c r="AO50">
        <v>1</v>
      </c>
      <c r="AP50">
        <v>9</v>
      </c>
    </row>
    <row r="51" spans="1:10" s="13" customFormat="1" ht="12" customHeight="1">
      <c r="A51" s="30" t="s">
        <v>140</v>
      </c>
      <c r="B51" s="40">
        <f t="shared" si="4"/>
        <v>59.097461445</v>
      </c>
      <c r="C51" s="40">
        <f t="shared" si="4"/>
        <v>47.032393994</v>
      </c>
      <c r="D51" s="40">
        <f t="shared" si="4"/>
        <v>52.230416786</v>
      </c>
      <c r="E51" s="40">
        <f t="shared" si="4"/>
        <v>51.882015231</v>
      </c>
      <c r="F51" s="40">
        <f t="shared" si="4"/>
        <v>62.265681241</v>
      </c>
      <c r="G51" s="40">
        <f t="shared" si="4"/>
        <v>48.923050286</v>
      </c>
      <c r="H51" s="40">
        <f t="shared" si="4"/>
        <v>69.719286525</v>
      </c>
      <c r="I51" s="47">
        <f t="shared" si="4"/>
        <v>60.45255526</v>
      </c>
      <c r="J51" s="34" t="s">
        <v>171</v>
      </c>
    </row>
    <row r="52" spans="1:10" s="13" customFormat="1" ht="12" customHeight="1">
      <c r="A52" s="30" t="s">
        <v>141</v>
      </c>
      <c r="B52" s="40">
        <f t="shared" si="4"/>
        <v>46.430465182</v>
      </c>
      <c r="C52" s="40">
        <f t="shared" si="4"/>
        <v>29.893302007</v>
      </c>
      <c r="D52" s="40">
        <f t="shared" si="4"/>
        <v>39.632609089</v>
      </c>
      <c r="E52" s="40">
        <f t="shared" si="4"/>
        <v>39.56586256</v>
      </c>
      <c r="F52" s="40">
        <f t="shared" si="4"/>
        <v>54.453762004</v>
      </c>
      <c r="G52" s="40">
        <f t="shared" si="4"/>
        <v>29.330872696</v>
      </c>
      <c r="H52" s="40">
        <f t="shared" si="4"/>
        <v>47.680246317</v>
      </c>
      <c r="I52" s="47">
        <f t="shared" si="4"/>
        <v>42.392893739</v>
      </c>
      <c r="J52" s="34" t="s">
        <v>172</v>
      </c>
    </row>
    <row r="53" spans="1:10" s="13" customFormat="1" ht="12" customHeight="1">
      <c r="A53" s="30" t="s">
        <v>142</v>
      </c>
      <c r="B53" s="40">
        <f t="shared" si="4"/>
        <v>29.458543407</v>
      </c>
      <c r="C53" s="40">
        <f t="shared" si="4"/>
        <v>11.44552502</v>
      </c>
      <c r="D53" s="40">
        <f t="shared" si="4"/>
        <v>27.693982918</v>
      </c>
      <c r="E53" s="40">
        <f t="shared" si="4"/>
        <v>19.084560235</v>
      </c>
      <c r="F53" s="40">
        <f t="shared" si="4"/>
        <v>34.815863689</v>
      </c>
      <c r="G53" s="40">
        <f t="shared" si="4"/>
        <v>20.82313452</v>
      </c>
      <c r="H53" s="40">
        <f t="shared" si="4"/>
        <v>35.608920567</v>
      </c>
      <c r="I53" s="47">
        <f t="shared" si="4"/>
        <v>26.970435639</v>
      </c>
      <c r="J53" s="34" t="s">
        <v>173</v>
      </c>
    </row>
    <row r="54" spans="1:10" s="13" customFormat="1" ht="12" customHeight="1">
      <c r="A54" s="30" t="s">
        <v>143</v>
      </c>
      <c r="B54" s="40">
        <f t="shared" si="4"/>
        <v>14.395159842</v>
      </c>
      <c r="C54" s="40">
        <f t="shared" si="4"/>
        <v>5.9462278815</v>
      </c>
      <c r="D54" s="40">
        <f t="shared" si="4"/>
        <v>8.5441320052</v>
      </c>
      <c r="E54" s="40">
        <f t="shared" si="4"/>
        <v>8.8162949533</v>
      </c>
      <c r="F54" s="40">
        <f t="shared" si="4"/>
        <v>20.36256204</v>
      </c>
      <c r="G54" s="40">
        <f t="shared" si="4"/>
        <v>4.6362655556</v>
      </c>
      <c r="H54" s="40">
        <f t="shared" si="4"/>
        <v>13.61698159</v>
      </c>
      <c r="I54" s="47">
        <f t="shared" si="4"/>
        <v>10.860778124</v>
      </c>
      <c r="J54" s="34" t="s">
        <v>174</v>
      </c>
    </row>
    <row r="55" spans="1:10" s="46" customFormat="1" ht="4.5" customHeight="1" thickBot="1">
      <c r="A55" s="41"/>
      <c r="B55" s="42"/>
      <c r="C55" s="43"/>
      <c r="D55" s="43"/>
      <c r="E55" s="43"/>
      <c r="F55" s="43"/>
      <c r="G55" s="43"/>
      <c r="H55" s="43"/>
      <c r="I55" s="44"/>
      <c r="J55" s="45"/>
    </row>
    <row r="56" spans="1:9" s="13" customFormat="1" ht="12" customHeight="1" thickTop="1">
      <c r="A56" s="14"/>
      <c r="B56" s="18"/>
      <c r="C56" s="18"/>
      <c r="D56" s="18"/>
      <c r="E56" s="18"/>
      <c r="F56" s="18"/>
      <c r="G56" s="18"/>
      <c r="H56" s="18"/>
      <c r="I56" s="18"/>
    </row>
    <row r="57" spans="2:9" s="13" customFormat="1" ht="12" customHeight="1">
      <c r="B57" s="18"/>
      <c r="C57" s="18"/>
      <c r="D57" s="18"/>
      <c r="E57" s="18"/>
      <c r="F57" s="18"/>
      <c r="G57" s="18"/>
      <c r="H57" s="18"/>
      <c r="I57" s="2"/>
    </row>
  </sheetData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2007-07-12T01:43:25Z</cp:lastPrinted>
  <dcterms:created xsi:type="dcterms:W3CDTF">2002-05-02T02:52:34Z</dcterms:created>
  <dcterms:modified xsi:type="dcterms:W3CDTF">2008-03-10T06:28:26Z</dcterms:modified>
  <cp:category/>
  <cp:version/>
  <cp:contentType/>
  <cp:contentStatus/>
</cp:coreProperties>
</file>