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5,26" sheetId="1" r:id="rId1"/>
    <sheet name="27,28" sheetId="2" r:id="rId2"/>
  </sheets>
  <definedNames>
    <definedName name="_xlnm.Print_Area" localSheetId="0">'25,26'!$A$1:$J$54</definedName>
    <definedName name="_xlnm.Print_Area" localSheetId="1">'27,28'!$A$1:$J$58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<sst xmlns="http://schemas.openxmlformats.org/spreadsheetml/2006/main" count="423" uniqueCount="200">
  <si>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</si>
  <si>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</si>
  <si>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</si>
  <si>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</si>
  <si>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</si>
  <si>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</si>
  <si>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</si>
  <si>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</si>
  <si>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</si>
  <si>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</si>
  <si>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</si>
  <si>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</si>
  <si>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</si>
  <si>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</si>
  <si>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</si>
  <si>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</si>
  <si>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</si>
  <si>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</si>
  <si>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</si>
  <si>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</si>
  <si>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</si>
  <si>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</si>
  <si>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</si>
  <si>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</si>
  <si>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</si>
  <si>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</si>
  <si>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</si>
  <si>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</si>
  <si>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</si>
  <si>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</si>
  <si>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</si>
  <si>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</si>
  <si>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</si>
  <si>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</si>
  <si>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</si>
  <si>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</si>
  <si>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</si>
  <si>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</si>
  <si>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</si>
  <si>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</si>
  <si>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</si>
  <si>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</si>
  <si>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</si>
  <si>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</si>
  <si>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</si>
  <si>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</si>
  <si>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</si>
  <si>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</si>
  <si>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</si>
  <si>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</si>
  <si>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</si>
  <si>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</si>
  <si>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</si>
  <si>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</si>
  <si>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</si>
  <si>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</si>
  <si>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</si>
  <si>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</si>
  <si>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</si>
  <si>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</si>
  <si>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</si>
  <si>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</si>
  <si>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</si>
  <si>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</si>
  <si>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</si>
  <si>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</si>
  <si>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</si>
  <si>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</si>
  <si>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</si>
  <si>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</si>
  <si>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</si>
  <si>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</si>
  <si>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L22</t>
  </si>
  <si>
    <t>總平均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</si>
  <si>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</si>
  <si>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</si>
  <si>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</si>
  <si>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</si>
  <si>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</si>
  <si>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</si>
  <si>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</si>
  <si>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</si>
  <si>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</si>
  <si>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</si>
  <si>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</si>
  <si>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</si>
  <si>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</si>
  <si>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</si>
  <si>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</si>
  <si>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</si>
  <si>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</si>
  <si>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</si>
  <si>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</si>
  <si>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</si>
  <si>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</si>
  <si>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</si>
  <si>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</si>
  <si>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</si>
  <si>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</si>
  <si>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</si>
  <si>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</si>
  <si>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 xml:space="preserve">                                       by Type of Families</t>
  </si>
  <si>
    <t>單 人</t>
  </si>
  <si>
    <t xml:space="preserve">                                       by Type of Families(Cont.)</t>
  </si>
  <si>
    <t>T8403</t>
  </si>
  <si>
    <t>L18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</si>
  <si>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</si>
  <si>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</si>
  <si>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</si>
  <si>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</si>
  <si>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</si>
  <si>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</si>
  <si>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</t>
    </r>
    <r>
      <rPr>
        <sz val="10"/>
        <rFont val="CG Times (W1)"/>
        <family val="1"/>
      </rPr>
      <t xml:space="preserve">         Non-LCD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</si>
  <si>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</si>
  <si>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</si>
  <si>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</si>
  <si>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</si>
  <si>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t>　      LCD TV</t>
  </si>
  <si>
    <r>
      <t>　　</t>
    </r>
    <r>
      <rPr>
        <sz val="10"/>
        <rFont val="CG Times (W1)"/>
        <family val="1"/>
      </rPr>
      <t xml:space="preserve">      LCD TV</t>
    </r>
  </si>
  <si>
    <t>　      Non-LCD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</si>
  <si>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</si>
  <si>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</si>
  <si>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</si>
  <si>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</si>
  <si>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</si>
  <si>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</si>
  <si>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</si>
  <si>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</si>
  <si>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</si>
  <si>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</si>
  <si>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</si>
  <si>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</si>
  <si>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</si>
  <si>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</si>
  <si>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</si>
  <si>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</si>
  <si>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</si>
  <si>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</si>
  <si>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</si>
  <si>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</si>
  <si>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</si>
  <si>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</si>
  <si>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</si>
  <si>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</si>
  <si>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</si>
  <si>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</si>
  <si>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</si>
  <si>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</si>
  <si>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</si>
  <si>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</si>
  <si>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</si>
  <si>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</si>
  <si>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</si>
  <si>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</si>
  <si>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</si>
  <si>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</si>
  <si>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</si>
  <si>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</si>
  <si>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</si>
  <si>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</si>
  <si>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</si>
  <si>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</si>
  <si>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</si>
  <si>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</si>
  <si>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</si>
  <si>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</si>
  <si>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</si>
  <si>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</si>
  <si>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</si>
  <si>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</si>
  <si>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</si>
  <si>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</si>
  <si>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</si>
  <si>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</si>
  <si>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</si>
  <si>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</si>
  <si>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</si>
  <si>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</si>
  <si>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</si>
  <si>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</si>
  <si>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</si>
  <si>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</si>
  <si>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</si>
  <si>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</si>
  <si>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</si>
  <si>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</si>
  <si>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</si>
  <si>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</si>
  <si>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</si>
  <si>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</si>
  <si>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t>民國九十八年</t>
  </si>
  <si>
    <t>The Survey of Family Income and Expenditure, 2009</t>
  </si>
  <si>
    <t>98年家庭收支調查報告</t>
  </si>
  <si>
    <t>附表8  家庭住宅及現代化設備概況按家庭組織型態別分</t>
  </si>
  <si>
    <t>Table 8.  Household Housing and Household Facilities</t>
  </si>
  <si>
    <t>附表8    家庭住宅及現代化設備概況按家庭組織型態別分(續)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</si>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</sst>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.00_ "/>
  </numFmts>
  <fonts count="48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 wrapText="1"/>
    </xf>
    <xf numFmtId="41" fontId="11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3" fontId="2" fillId="0" borderId="14" xfId="0" applyNumberFormat="1" applyFont="1" applyBorder="1" applyAlignment="1">
      <alignment horizontal="right" vertical="center" shrinkToFit="1"/>
    </xf>
    <xf numFmtId="43" fontId="2" fillId="0" borderId="13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15" xfId="0" applyNumberFormat="1" applyFont="1" applyBorder="1" applyAlignment="1">
      <alignment horizontal="left" vertical="center" wrapText="1"/>
    </xf>
    <xf numFmtId="41" fontId="8" fillId="0" borderId="14" xfId="0" applyNumberFormat="1" applyFont="1" applyBorder="1" applyAlignment="1">
      <alignment horizontal="center" vertical="center"/>
    </xf>
    <xf numFmtId="0" fontId="12" fillId="0" borderId="10" xfId="33" applyFont="1" applyBorder="1" applyAlignment="1">
      <alignment vertical="center"/>
      <protection/>
    </xf>
    <xf numFmtId="0" fontId="23" fillId="0" borderId="10" xfId="33" applyFont="1" applyBorder="1" applyAlignment="1">
      <alignment vertical="center"/>
      <protection/>
    </xf>
    <xf numFmtId="0" fontId="2" fillId="0" borderId="10" xfId="33" applyFont="1" applyBorder="1" applyAlignment="1">
      <alignment vertical="center"/>
      <protection/>
    </xf>
    <xf numFmtId="0" fontId="20" fillId="0" borderId="10" xfId="33" applyFont="1" applyBorder="1" applyAlignment="1">
      <alignment vertical="center"/>
      <protection/>
    </xf>
    <xf numFmtId="0" fontId="26" fillId="0" borderId="16" xfId="33" applyFont="1" applyBorder="1" applyAlignment="1">
      <alignment vertical="center"/>
      <protection/>
    </xf>
    <xf numFmtId="0" fontId="27" fillId="0" borderId="16" xfId="33" applyFont="1" applyBorder="1" applyAlignment="1">
      <alignment vertical="center"/>
      <protection/>
    </xf>
    <xf numFmtId="0" fontId="17" fillId="0" borderId="16" xfId="33" applyFont="1" applyBorder="1" applyAlignment="1">
      <alignment vertical="center"/>
      <protection/>
    </xf>
    <xf numFmtId="0" fontId="27" fillId="0" borderId="16" xfId="33" applyFont="1" applyBorder="1" applyAlignment="1">
      <alignment vertical="center" wrapText="1"/>
      <protection/>
    </xf>
    <xf numFmtId="0" fontId="13" fillId="0" borderId="10" xfId="33" applyFont="1" applyBorder="1" applyAlignment="1">
      <alignment vertical="center"/>
      <protection/>
    </xf>
    <xf numFmtId="3" fontId="21" fillId="0" borderId="0" xfId="33" applyNumberFormat="1" applyFont="1" applyAlignment="1">
      <alignment horizontal="right" vertical="center"/>
      <protection/>
    </xf>
    <xf numFmtId="2" fontId="21" fillId="0" borderId="0" xfId="33" applyNumberFormat="1" applyFont="1" applyAlignment="1">
      <alignment horizontal="right" vertical="center"/>
      <protection/>
    </xf>
    <xf numFmtId="2" fontId="3" fillId="0" borderId="0" xfId="33" applyNumberFormat="1" applyFont="1" applyAlignment="1">
      <alignment horizontal="right" vertical="center"/>
      <protection/>
    </xf>
    <xf numFmtId="2" fontId="3" fillId="0" borderId="0" xfId="33" applyNumberFormat="1" applyFont="1" applyAlignment="1">
      <alignment vertical="center"/>
      <protection/>
    </xf>
    <xf numFmtId="0" fontId="2" fillId="0" borderId="13" xfId="33" applyFont="1" applyFill="1" applyBorder="1" applyAlignment="1">
      <alignment vertical="center"/>
      <protection/>
    </xf>
    <xf numFmtId="4" fontId="3" fillId="0" borderId="14" xfId="33" applyNumberFormat="1" applyFont="1" applyFill="1" applyBorder="1" applyAlignment="1">
      <alignment horizontal="right" vertical="center" shrinkToFit="1"/>
      <protection/>
    </xf>
    <xf numFmtId="4" fontId="2" fillId="0" borderId="14" xfId="0" applyNumberFormat="1" applyFont="1" applyFill="1" applyBorder="1" applyAlignment="1">
      <alignment horizontal="right" vertical="center" shrinkToFit="1"/>
    </xf>
    <xf numFmtId="4" fontId="2" fillId="0" borderId="13" xfId="0" applyNumberFormat="1" applyFont="1" applyFill="1" applyBorder="1" applyAlignment="1">
      <alignment horizontal="right" vertical="center" shrinkToFit="1"/>
    </xf>
    <xf numFmtId="4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horizontal="center" vertical="center" wrapText="1"/>
    </xf>
    <xf numFmtId="0" fontId="2" fillId="0" borderId="10" xfId="33" applyFont="1" applyFill="1" applyBorder="1" applyAlignment="1">
      <alignment vertical="center"/>
      <protection/>
    </xf>
    <xf numFmtId="0" fontId="29" fillId="0" borderId="16" xfId="33" applyFont="1" applyBorder="1" applyAlignment="1">
      <alignment vertical="center"/>
      <protection/>
    </xf>
    <xf numFmtId="41" fontId="4" fillId="0" borderId="0" xfId="0" applyNumberFormat="1" applyFont="1" applyAlignment="1">
      <alignment horizontal="right" vertical="center"/>
    </xf>
    <xf numFmtId="184" fontId="28" fillId="0" borderId="14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5"/>
  <sheetViews>
    <sheetView tabSelected="1" zoomScale="75" zoomScaleNormal="75" zoomScalePageLayoutView="0" workbookViewId="0" topLeftCell="A1">
      <selection activeCell="L29" sqref="L29"/>
    </sheetView>
  </sheetViews>
  <sheetFormatPr defaultColWidth="9.00390625" defaultRowHeight="16.5"/>
  <cols>
    <col min="1" max="1" width="33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192</v>
      </c>
      <c r="F1" s="54" t="s">
        <v>191</v>
      </c>
      <c r="G1" s="54"/>
      <c r="H1" s="54"/>
      <c r="I1" s="54"/>
      <c r="J1" s="54"/>
      <c r="AA1">
        <v>7688014</v>
      </c>
      <c r="AB1">
        <v>810243.02143</v>
      </c>
      <c r="AC1">
        <v>1238261.3576</v>
      </c>
      <c r="AD1">
        <v>751916.29719</v>
      </c>
      <c r="AE1">
        <v>3188328.9084</v>
      </c>
      <c r="AF1">
        <v>81986.225906</v>
      </c>
      <c r="AG1">
        <v>1171219.8227</v>
      </c>
      <c r="AH1">
        <v>446058.36676</v>
      </c>
      <c r="AI1">
        <v>0</v>
      </c>
      <c r="AJ1">
        <v>0</v>
      </c>
      <c r="AK1">
        <v>0</v>
      </c>
      <c r="AL1" t="s">
        <v>93</v>
      </c>
      <c r="AM1" t="s">
        <v>72</v>
      </c>
      <c r="AN1">
        <v>9</v>
      </c>
      <c r="AO1">
        <v>1</v>
      </c>
      <c r="AP1">
        <v>1</v>
      </c>
    </row>
    <row r="2" spans="9:42" ht="15.75" customHeight="1">
      <c r="I2" s="3"/>
      <c r="J2" s="3"/>
      <c r="AA2">
        <v>3.3376454273</v>
      </c>
      <c r="AB2">
        <v>1</v>
      </c>
      <c r="AC2">
        <v>2</v>
      </c>
      <c r="AD2">
        <v>2.6531842422</v>
      </c>
      <c r="AE2">
        <v>3.8951559124</v>
      </c>
      <c r="AF2">
        <v>3.0733620767</v>
      </c>
      <c r="AG2">
        <v>5.4561484058</v>
      </c>
      <c r="AH2">
        <v>2.9520034549</v>
      </c>
      <c r="AI2">
        <v>0</v>
      </c>
      <c r="AJ2">
        <v>0</v>
      </c>
      <c r="AK2">
        <v>0</v>
      </c>
      <c r="AL2" t="s">
        <v>93</v>
      </c>
      <c r="AM2" t="s">
        <v>72</v>
      </c>
      <c r="AN2">
        <v>9</v>
      </c>
      <c r="AO2">
        <v>1</v>
      </c>
      <c r="AP2">
        <v>2</v>
      </c>
    </row>
    <row r="3" spans="1:42" ht="15.75" customHeight="1">
      <c r="A3" s="56" t="s">
        <v>193</v>
      </c>
      <c r="B3" s="56"/>
      <c r="C3" s="56"/>
      <c r="D3" s="56"/>
      <c r="E3" s="56"/>
      <c r="F3" s="57" t="s">
        <v>194</v>
      </c>
      <c r="G3" s="57"/>
      <c r="H3" s="57"/>
      <c r="I3" s="57"/>
      <c r="J3" s="57"/>
      <c r="AA3">
        <v>2.5717991321</v>
      </c>
      <c r="AB3">
        <v>1</v>
      </c>
      <c r="AC3">
        <v>1.9988703055</v>
      </c>
      <c r="AD3">
        <v>2.1071263083</v>
      </c>
      <c r="AE3">
        <v>2.8154465314</v>
      </c>
      <c r="AF3">
        <v>2.0566712639</v>
      </c>
      <c r="AG3">
        <v>3.8922730206</v>
      </c>
      <c r="AH3">
        <v>2.6866050118</v>
      </c>
      <c r="AI3">
        <v>0</v>
      </c>
      <c r="AJ3">
        <v>0</v>
      </c>
      <c r="AK3">
        <v>0</v>
      </c>
      <c r="AL3" t="s">
        <v>93</v>
      </c>
      <c r="AM3" t="s">
        <v>72</v>
      </c>
      <c r="AN3">
        <v>9</v>
      </c>
      <c r="AO3">
        <v>1</v>
      </c>
      <c r="AP3">
        <v>3</v>
      </c>
    </row>
    <row r="4" spans="1:42" ht="15.75" customHeight="1">
      <c r="A4" s="4"/>
      <c r="F4" s="58" t="s">
        <v>101</v>
      </c>
      <c r="G4" s="58"/>
      <c r="H4" s="58"/>
      <c r="I4" s="58"/>
      <c r="J4" s="58"/>
      <c r="AA4">
        <v>1.4613379298</v>
      </c>
      <c r="AB4">
        <v>0.4681379032</v>
      </c>
      <c r="AC4">
        <v>0.764768527</v>
      </c>
      <c r="AD4">
        <v>1.2920337222</v>
      </c>
      <c r="AE4">
        <v>1.817131342</v>
      </c>
      <c r="AF4">
        <v>0.7548731567</v>
      </c>
      <c r="AG4">
        <v>2.0874880515</v>
      </c>
      <c r="AH4">
        <v>1.427139451</v>
      </c>
      <c r="AI4">
        <v>0</v>
      </c>
      <c r="AJ4">
        <v>0</v>
      </c>
      <c r="AK4">
        <v>0</v>
      </c>
      <c r="AL4" t="s">
        <v>93</v>
      </c>
      <c r="AM4" t="s">
        <v>72</v>
      </c>
      <c r="AN4">
        <v>9</v>
      </c>
      <c r="AO4">
        <v>1</v>
      </c>
      <c r="AP4">
        <v>4</v>
      </c>
    </row>
    <row r="5" spans="1:42" ht="15.75" customHeight="1" thickBot="1">
      <c r="A5" s="27"/>
      <c r="B5" s="27" t="s">
        <v>190</v>
      </c>
      <c r="C5" s="27"/>
      <c r="D5" s="27"/>
      <c r="E5" s="27"/>
      <c r="F5" s="55">
        <v>2009</v>
      </c>
      <c r="G5" s="55"/>
      <c r="H5" s="55"/>
      <c r="I5" s="55"/>
      <c r="J5" s="55"/>
      <c r="AA5">
        <v>1.6426625048</v>
      </c>
      <c r="AB5">
        <v>1</v>
      </c>
      <c r="AC5">
        <v>1.2403178167</v>
      </c>
      <c r="AD5">
        <v>1.503891626</v>
      </c>
      <c r="AE5">
        <v>1.8207125262</v>
      </c>
      <c r="AF5">
        <v>1.2975752232</v>
      </c>
      <c r="AG5">
        <v>2.1499221576</v>
      </c>
      <c r="AH5">
        <v>1.6197116684</v>
      </c>
      <c r="AI5">
        <v>0</v>
      </c>
      <c r="AJ5">
        <v>0</v>
      </c>
      <c r="AK5">
        <v>0</v>
      </c>
      <c r="AL5" t="s">
        <v>93</v>
      </c>
      <c r="AM5" t="s">
        <v>72</v>
      </c>
      <c r="AN5">
        <v>9</v>
      </c>
      <c r="AO5">
        <v>1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87.888088577</v>
      </c>
      <c r="AB6">
        <v>79.087708699</v>
      </c>
      <c r="AC6">
        <v>91.54265579</v>
      </c>
      <c r="AD6">
        <v>77.539608358</v>
      </c>
      <c r="AE6">
        <v>89.162062185</v>
      </c>
      <c r="AF6">
        <v>84.053472339</v>
      </c>
      <c r="AG6">
        <v>93.874471788</v>
      </c>
      <c r="AH6">
        <v>87.052987319</v>
      </c>
      <c r="AI6">
        <v>0</v>
      </c>
      <c r="AJ6">
        <v>0</v>
      </c>
      <c r="AK6">
        <v>0</v>
      </c>
      <c r="AL6" t="s">
        <v>93</v>
      </c>
      <c r="AM6" t="s">
        <v>72</v>
      </c>
      <c r="AN6">
        <v>9</v>
      </c>
      <c r="AO6">
        <v>1</v>
      </c>
      <c r="AP6">
        <v>6</v>
      </c>
    </row>
    <row r="7" spans="1:42" s="5" customFormat="1" ht="15" customHeight="1">
      <c r="A7" s="6"/>
      <c r="B7" s="49" t="s">
        <v>73</v>
      </c>
      <c r="C7" s="49" t="s">
        <v>102</v>
      </c>
      <c r="D7" s="49" t="s">
        <v>74</v>
      </c>
      <c r="E7" s="49" t="s">
        <v>75</v>
      </c>
      <c r="F7" s="49" t="s">
        <v>76</v>
      </c>
      <c r="G7" s="49" t="s">
        <v>77</v>
      </c>
      <c r="H7" s="49" t="s">
        <v>78</v>
      </c>
      <c r="I7" s="49" t="s">
        <v>79</v>
      </c>
      <c r="J7" s="7"/>
      <c r="AA7">
        <v>7.8527400098</v>
      </c>
      <c r="AB7">
        <v>10.667498415</v>
      </c>
      <c r="AC7">
        <v>4.8236976335</v>
      </c>
      <c r="AD7">
        <v>15.280674996</v>
      </c>
      <c r="AE7">
        <v>7.6837417868</v>
      </c>
      <c r="AF7">
        <v>10.525565539</v>
      </c>
      <c r="AG7">
        <v>4.3088973899</v>
      </c>
      <c r="AH7">
        <v>8.6491115004</v>
      </c>
      <c r="AI7">
        <v>0</v>
      </c>
      <c r="AJ7">
        <v>0</v>
      </c>
      <c r="AK7">
        <v>0</v>
      </c>
      <c r="AL7" t="s">
        <v>93</v>
      </c>
      <c r="AM7" t="s">
        <v>72</v>
      </c>
      <c r="AN7">
        <v>9</v>
      </c>
      <c r="AO7">
        <v>1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0.2187504964</v>
      </c>
      <c r="AB8">
        <v>0.2844319126</v>
      </c>
      <c r="AC8">
        <v>0.1695812561</v>
      </c>
      <c r="AD8">
        <v>0.202171061</v>
      </c>
      <c r="AE8">
        <v>0.3211458105</v>
      </c>
      <c r="AF8">
        <v>0</v>
      </c>
      <c r="AG8">
        <v>0.055820267</v>
      </c>
      <c r="AH8">
        <v>0</v>
      </c>
      <c r="AI8">
        <v>0</v>
      </c>
      <c r="AJ8">
        <v>0</v>
      </c>
      <c r="AK8">
        <v>0</v>
      </c>
      <c r="AL8" t="s">
        <v>93</v>
      </c>
      <c r="AM8" t="s">
        <v>72</v>
      </c>
      <c r="AN8">
        <v>9</v>
      </c>
      <c r="AO8">
        <v>1</v>
      </c>
      <c r="AP8">
        <v>8</v>
      </c>
    </row>
    <row r="9" spans="1:42" s="5" customFormat="1" ht="15" customHeight="1">
      <c r="A9" s="6"/>
      <c r="B9" s="50" t="s">
        <v>80</v>
      </c>
      <c r="C9" s="50" t="s">
        <v>81</v>
      </c>
      <c r="D9" s="50" t="s">
        <v>82</v>
      </c>
      <c r="E9" s="50" t="s">
        <v>83</v>
      </c>
      <c r="F9" s="50" t="s">
        <v>84</v>
      </c>
      <c r="G9" s="50" t="s">
        <v>85</v>
      </c>
      <c r="H9" s="50" t="s">
        <v>86</v>
      </c>
      <c r="I9" s="50" t="s">
        <v>87</v>
      </c>
      <c r="J9" s="7"/>
      <c r="AA9">
        <v>4.0404209169</v>
      </c>
      <c r="AB9">
        <v>9.9603609734</v>
      </c>
      <c r="AC9">
        <v>3.4640653199</v>
      </c>
      <c r="AD9">
        <v>6.9775455848</v>
      </c>
      <c r="AE9">
        <v>2.8330502173</v>
      </c>
      <c r="AF9">
        <v>5.4209621221</v>
      </c>
      <c r="AG9">
        <v>1.7608105556</v>
      </c>
      <c r="AH9">
        <v>4.2979011809</v>
      </c>
      <c r="AI9">
        <v>0</v>
      </c>
      <c r="AJ9">
        <v>0</v>
      </c>
      <c r="AK9">
        <v>0</v>
      </c>
      <c r="AL9" t="s">
        <v>93</v>
      </c>
      <c r="AM9" t="s">
        <v>72</v>
      </c>
      <c r="AN9">
        <v>9</v>
      </c>
      <c r="AO9">
        <v>1</v>
      </c>
      <c r="AP9">
        <v>9</v>
      </c>
    </row>
    <row r="10" spans="1:42" s="5" customFormat="1" ht="15" customHeight="1">
      <c r="A10" s="6"/>
      <c r="B10" s="51" t="s">
        <v>88</v>
      </c>
      <c r="C10" s="50" t="s">
        <v>89</v>
      </c>
      <c r="D10" s="50" t="s">
        <v>90</v>
      </c>
      <c r="E10" s="50" t="s">
        <v>5</v>
      </c>
      <c r="F10" s="50" t="s">
        <v>91</v>
      </c>
      <c r="G10" s="50" t="s">
        <v>92</v>
      </c>
      <c r="H10" s="50" t="s">
        <v>91</v>
      </c>
      <c r="I10" s="50"/>
      <c r="J10" s="7"/>
      <c r="AA10">
        <v>95.91024757</v>
      </c>
      <c r="AB10">
        <v>97.519692188</v>
      </c>
      <c r="AC10">
        <v>96.174559265</v>
      </c>
      <c r="AD10">
        <v>95.906396507</v>
      </c>
      <c r="AE10">
        <v>95.473513537</v>
      </c>
      <c r="AF10">
        <v>97.10935874</v>
      </c>
      <c r="AG10">
        <v>95.253050336</v>
      </c>
      <c r="AH10">
        <v>96.886422561</v>
      </c>
      <c r="AI10">
        <v>0</v>
      </c>
      <c r="AJ10">
        <v>0</v>
      </c>
      <c r="AK10">
        <v>0</v>
      </c>
      <c r="AL10" t="s">
        <v>93</v>
      </c>
      <c r="AM10" t="s">
        <v>72</v>
      </c>
      <c r="AN10">
        <v>9</v>
      </c>
      <c r="AO10">
        <v>1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4.0897524298</v>
      </c>
      <c r="AB11">
        <v>2.4803078125</v>
      </c>
      <c r="AC11">
        <v>3.8254407355</v>
      </c>
      <c r="AD11">
        <v>4.0936034931</v>
      </c>
      <c r="AE11">
        <v>4.5264864628</v>
      </c>
      <c r="AF11">
        <v>2.8906412601</v>
      </c>
      <c r="AG11">
        <v>4.7469496643</v>
      </c>
      <c r="AH11">
        <v>3.1135774388</v>
      </c>
      <c r="AI11">
        <v>0</v>
      </c>
      <c r="AJ11">
        <v>0</v>
      </c>
      <c r="AK11">
        <v>0</v>
      </c>
      <c r="AL11" t="s">
        <v>93</v>
      </c>
      <c r="AM11" t="s">
        <v>72</v>
      </c>
      <c r="AN11">
        <v>9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9"/>
      <c r="J12" s="11"/>
      <c r="AA12">
        <v>10.300552663</v>
      </c>
      <c r="AB12">
        <v>24.384783704</v>
      </c>
      <c r="AC12">
        <v>14.192699892</v>
      </c>
      <c r="AD12">
        <v>10.354882037</v>
      </c>
      <c r="AE12">
        <v>4.9278494761</v>
      </c>
      <c r="AF12">
        <v>18.172987016</v>
      </c>
      <c r="AG12">
        <v>9.5155784957</v>
      </c>
      <c r="AH12">
        <v>12.838100498</v>
      </c>
      <c r="AI12">
        <v>0</v>
      </c>
      <c r="AJ12">
        <v>0</v>
      </c>
      <c r="AK12">
        <v>0</v>
      </c>
      <c r="AL12" t="s">
        <v>93</v>
      </c>
      <c r="AM12" t="s">
        <v>72</v>
      </c>
      <c r="AN12">
        <v>9</v>
      </c>
      <c r="AO12">
        <v>1</v>
      </c>
      <c r="AP12">
        <v>12</v>
      </c>
    </row>
    <row r="13" spans="1:42" s="13" customFormat="1" ht="13.5" customHeight="1">
      <c r="A13" s="28" t="s">
        <v>0</v>
      </c>
      <c r="B13" s="37">
        <f aca="true" t="shared" si="0" ref="B13:I17">+AA1</f>
        <v>7688014</v>
      </c>
      <c r="C13" s="37">
        <f t="shared" si="0"/>
        <v>810243.02143</v>
      </c>
      <c r="D13" s="37">
        <f t="shared" si="0"/>
        <v>1238261.3576</v>
      </c>
      <c r="E13" s="37">
        <f t="shared" si="0"/>
        <v>751916.29719</v>
      </c>
      <c r="F13" s="37">
        <f t="shared" si="0"/>
        <v>3188328.9084</v>
      </c>
      <c r="G13" s="37">
        <f t="shared" si="0"/>
        <v>81986.225906</v>
      </c>
      <c r="H13" s="37">
        <f t="shared" si="0"/>
        <v>1171219.8227</v>
      </c>
      <c r="I13" s="37">
        <f t="shared" si="0"/>
        <v>446058.36676</v>
      </c>
      <c r="J13" s="32" t="s">
        <v>30</v>
      </c>
      <c r="AA13">
        <v>42.48925397</v>
      </c>
      <c r="AB13">
        <v>35.852126627</v>
      </c>
      <c r="AC13">
        <v>45.562040223</v>
      </c>
      <c r="AD13">
        <v>34.923637279</v>
      </c>
      <c r="AE13">
        <v>38.953475792</v>
      </c>
      <c r="AF13">
        <v>52.261488989</v>
      </c>
      <c r="AG13">
        <v>57.580144075</v>
      </c>
      <c r="AH13">
        <v>42.621007126</v>
      </c>
      <c r="AI13">
        <v>0</v>
      </c>
      <c r="AJ13">
        <v>0</v>
      </c>
      <c r="AK13">
        <v>0</v>
      </c>
      <c r="AL13" t="s">
        <v>93</v>
      </c>
      <c r="AM13" t="s">
        <v>72</v>
      </c>
      <c r="AN13">
        <v>9</v>
      </c>
      <c r="AO13">
        <v>1</v>
      </c>
      <c r="AP13">
        <v>13</v>
      </c>
    </row>
    <row r="14" spans="1:42" s="13" customFormat="1" ht="13.5" customHeight="1">
      <c r="A14" s="28" t="s">
        <v>1</v>
      </c>
      <c r="B14" s="38">
        <f t="shared" si="0"/>
        <v>3.3376454273</v>
      </c>
      <c r="C14" s="38">
        <f t="shared" si="0"/>
        <v>1</v>
      </c>
      <c r="D14" s="38">
        <f t="shared" si="0"/>
        <v>2</v>
      </c>
      <c r="E14" s="38">
        <f t="shared" si="0"/>
        <v>2.6531842422</v>
      </c>
      <c r="F14" s="38">
        <f t="shared" si="0"/>
        <v>3.8951559124</v>
      </c>
      <c r="G14" s="38">
        <f t="shared" si="0"/>
        <v>3.0733620767</v>
      </c>
      <c r="H14" s="38">
        <f t="shared" si="0"/>
        <v>5.4561484058</v>
      </c>
      <c r="I14" s="38">
        <f t="shared" si="0"/>
        <v>2.9520034549</v>
      </c>
      <c r="J14" s="32" t="s">
        <v>31</v>
      </c>
      <c r="AA14">
        <v>27.328314659</v>
      </c>
      <c r="AB14">
        <v>19.228077351</v>
      </c>
      <c r="AC14">
        <v>21.924374084</v>
      </c>
      <c r="AD14">
        <v>31.936779027</v>
      </c>
      <c r="AE14">
        <v>32.304914403</v>
      </c>
      <c r="AF14">
        <v>14.850394865</v>
      </c>
      <c r="AG14">
        <v>23.06555703</v>
      </c>
      <c r="AH14">
        <v>27.18949659</v>
      </c>
      <c r="AI14">
        <v>0</v>
      </c>
      <c r="AJ14">
        <v>0</v>
      </c>
      <c r="AK14">
        <v>0</v>
      </c>
      <c r="AL14" t="s">
        <v>93</v>
      </c>
      <c r="AM14" t="s">
        <v>72</v>
      </c>
      <c r="AN14">
        <v>9</v>
      </c>
      <c r="AO14">
        <v>1</v>
      </c>
      <c r="AP14">
        <v>14</v>
      </c>
    </row>
    <row r="15" spans="1:42" s="13" customFormat="1" ht="13.5" customHeight="1">
      <c r="A15" s="28" t="s">
        <v>2</v>
      </c>
      <c r="B15" s="38">
        <f t="shared" si="0"/>
        <v>2.5717991321</v>
      </c>
      <c r="C15" s="38">
        <f t="shared" si="0"/>
        <v>1</v>
      </c>
      <c r="D15" s="38">
        <f t="shared" si="0"/>
        <v>1.9988703055</v>
      </c>
      <c r="E15" s="38">
        <f t="shared" si="0"/>
        <v>2.1071263083</v>
      </c>
      <c r="F15" s="38">
        <f t="shared" si="0"/>
        <v>2.8154465314</v>
      </c>
      <c r="G15" s="38">
        <f t="shared" si="0"/>
        <v>2.0566712639</v>
      </c>
      <c r="H15" s="38">
        <f t="shared" si="0"/>
        <v>3.8922730206</v>
      </c>
      <c r="I15" s="38">
        <f t="shared" si="0"/>
        <v>2.6866050118</v>
      </c>
      <c r="J15" s="32" t="s">
        <v>32</v>
      </c>
      <c r="AA15">
        <v>19.881878708</v>
      </c>
      <c r="AB15">
        <v>20.535012318</v>
      </c>
      <c r="AC15">
        <v>18.320885801</v>
      </c>
      <c r="AD15">
        <v>22.784701657</v>
      </c>
      <c r="AE15">
        <v>23.813760328</v>
      </c>
      <c r="AF15">
        <v>14.71512913</v>
      </c>
      <c r="AG15">
        <v>9.8387203997</v>
      </c>
      <c r="AH15">
        <v>17.351395787</v>
      </c>
      <c r="AI15">
        <v>0</v>
      </c>
      <c r="AJ15">
        <v>0</v>
      </c>
      <c r="AK15">
        <v>0</v>
      </c>
      <c r="AL15" t="s">
        <v>93</v>
      </c>
      <c r="AM15" t="s">
        <v>72</v>
      </c>
      <c r="AN15">
        <v>9</v>
      </c>
      <c r="AO15">
        <v>1</v>
      </c>
      <c r="AP15">
        <v>15</v>
      </c>
    </row>
    <row r="16" spans="1:42" s="13" customFormat="1" ht="13.5" customHeight="1">
      <c r="A16" s="28" t="s">
        <v>3</v>
      </c>
      <c r="B16" s="38">
        <f t="shared" si="0"/>
        <v>1.4613379298</v>
      </c>
      <c r="C16" s="38">
        <f t="shared" si="0"/>
        <v>0.4681379032</v>
      </c>
      <c r="D16" s="38">
        <f t="shared" si="0"/>
        <v>0.764768527</v>
      </c>
      <c r="E16" s="38">
        <f t="shared" si="0"/>
        <v>1.2920337222</v>
      </c>
      <c r="F16" s="38">
        <f t="shared" si="0"/>
        <v>1.817131342</v>
      </c>
      <c r="G16" s="38">
        <f t="shared" si="0"/>
        <v>0.7548731567</v>
      </c>
      <c r="H16" s="38">
        <f t="shared" si="0"/>
        <v>2.0874880515</v>
      </c>
      <c r="I16" s="38">
        <f t="shared" si="0"/>
        <v>1.427139451</v>
      </c>
      <c r="J16" s="32" t="s">
        <v>33</v>
      </c>
      <c r="AA16">
        <v>94.861391184</v>
      </c>
      <c r="AB16">
        <v>92.326963468</v>
      </c>
      <c r="AC16">
        <v>94.927563927</v>
      </c>
      <c r="AD16">
        <v>96.279073052</v>
      </c>
      <c r="AE16">
        <v>96.315425732</v>
      </c>
      <c r="AF16">
        <v>89.504216899</v>
      </c>
      <c r="AG16">
        <v>92.731945042</v>
      </c>
      <c r="AH16">
        <v>93.074424962</v>
      </c>
      <c r="AI16">
        <v>0</v>
      </c>
      <c r="AJ16">
        <v>0</v>
      </c>
      <c r="AK16">
        <v>0</v>
      </c>
      <c r="AL16" t="s">
        <v>93</v>
      </c>
      <c r="AM16" t="s">
        <v>72</v>
      </c>
      <c r="AN16">
        <v>9</v>
      </c>
      <c r="AO16">
        <v>1</v>
      </c>
      <c r="AP16">
        <v>16</v>
      </c>
    </row>
    <row r="17" spans="1:42" s="13" customFormat="1" ht="13.5" customHeight="1">
      <c r="A17" s="28" t="s">
        <v>4</v>
      </c>
      <c r="B17" s="38">
        <f t="shared" si="0"/>
        <v>1.6426625048</v>
      </c>
      <c r="C17" s="38">
        <f t="shared" si="0"/>
        <v>1</v>
      </c>
      <c r="D17" s="38">
        <f t="shared" si="0"/>
        <v>1.2403178167</v>
      </c>
      <c r="E17" s="38">
        <f t="shared" si="0"/>
        <v>1.503891626</v>
      </c>
      <c r="F17" s="38">
        <f t="shared" si="0"/>
        <v>1.8207125262</v>
      </c>
      <c r="G17" s="38">
        <f t="shared" si="0"/>
        <v>1.2975752232</v>
      </c>
      <c r="H17" s="38">
        <f t="shared" si="0"/>
        <v>2.1499221576</v>
      </c>
      <c r="I17" s="38">
        <f t="shared" si="0"/>
        <v>1.6197116684</v>
      </c>
      <c r="J17" s="32" t="s">
        <v>34</v>
      </c>
      <c r="AA17">
        <v>52.123971188</v>
      </c>
      <c r="AB17">
        <v>57.037996019</v>
      </c>
      <c r="AC17">
        <v>58.374895963</v>
      </c>
      <c r="AD17">
        <v>47.59707709</v>
      </c>
      <c r="AE17">
        <v>51.031328822</v>
      </c>
      <c r="AF17">
        <v>55.626642081</v>
      </c>
      <c r="AG17">
        <v>52.261611835</v>
      </c>
      <c r="AH17">
        <v>50.613359033</v>
      </c>
      <c r="AI17">
        <v>0</v>
      </c>
      <c r="AJ17">
        <v>0</v>
      </c>
      <c r="AK17">
        <v>0</v>
      </c>
      <c r="AL17" t="s">
        <v>93</v>
      </c>
      <c r="AM17" t="s">
        <v>72</v>
      </c>
      <c r="AN17">
        <v>9</v>
      </c>
      <c r="AO17">
        <v>1</v>
      </c>
      <c r="AP17">
        <v>17</v>
      </c>
    </row>
    <row r="18" spans="1:42" s="13" customFormat="1" ht="13.5" customHeight="1">
      <c r="A18" s="28" t="s">
        <v>6</v>
      </c>
      <c r="B18" s="39"/>
      <c r="C18" s="39"/>
      <c r="D18" s="39"/>
      <c r="E18" s="39"/>
      <c r="F18" s="39"/>
      <c r="G18" s="39"/>
      <c r="H18" s="39"/>
      <c r="I18" s="39"/>
      <c r="J18" s="32" t="s">
        <v>35</v>
      </c>
      <c r="AA18">
        <v>9.3351502042</v>
      </c>
      <c r="AB18">
        <v>12.086340229</v>
      </c>
      <c r="AC18">
        <v>7.8440513706</v>
      </c>
      <c r="AD18">
        <v>9.6359593765</v>
      </c>
      <c r="AE18">
        <v>10.908915639</v>
      </c>
      <c r="AF18">
        <v>3.5325603609</v>
      </c>
      <c r="AG18">
        <v>5.9314711776</v>
      </c>
      <c r="AH18">
        <v>7.7675037592</v>
      </c>
      <c r="AI18">
        <v>0</v>
      </c>
      <c r="AJ18">
        <v>0</v>
      </c>
      <c r="AK18">
        <v>0</v>
      </c>
      <c r="AL18" t="s">
        <v>93</v>
      </c>
      <c r="AM18" t="s">
        <v>72</v>
      </c>
      <c r="AN18">
        <v>9</v>
      </c>
      <c r="AO18">
        <v>1</v>
      </c>
      <c r="AP18">
        <v>18</v>
      </c>
    </row>
    <row r="19" spans="1:42" s="13" customFormat="1" ht="13.5" customHeight="1">
      <c r="A19" s="29" t="s">
        <v>7</v>
      </c>
      <c r="B19" s="39"/>
      <c r="C19" s="39"/>
      <c r="D19" s="39"/>
      <c r="E19" s="39"/>
      <c r="F19" s="39"/>
      <c r="G19" s="39"/>
      <c r="H19" s="39"/>
      <c r="I19" s="39"/>
      <c r="J19" s="33" t="s">
        <v>36</v>
      </c>
      <c r="AA19">
        <v>38.540878608</v>
      </c>
      <c r="AB19">
        <v>30.875663753</v>
      </c>
      <c r="AC19">
        <v>33.781052666</v>
      </c>
      <c r="AD19">
        <v>42.766963533</v>
      </c>
      <c r="AE19">
        <v>38.059755539</v>
      </c>
      <c r="AF19">
        <v>40.840797558</v>
      </c>
      <c r="AG19">
        <v>41.806916987</v>
      </c>
      <c r="AH19">
        <v>41.619137208</v>
      </c>
      <c r="AI19">
        <v>0</v>
      </c>
      <c r="AJ19">
        <v>0</v>
      </c>
      <c r="AK19">
        <v>0</v>
      </c>
      <c r="AL19" t="s">
        <v>93</v>
      </c>
      <c r="AM19" t="s">
        <v>72</v>
      </c>
      <c r="AN19">
        <v>9</v>
      </c>
      <c r="AO19">
        <v>1</v>
      </c>
      <c r="AP19">
        <v>19</v>
      </c>
    </row>
    <row r="20" spans="1:42" s="13" customFormat="1" ht="13.5" customHeight="1">
      <c r="A20" s="30" t="s">
        <v>8</v>
      </c>
      <c r="B20" s="39">
        <f aca="true" t="shared" si="1" ref="B20:I21">+AA6</f>
        <v>87.888088577</v>
      </c>
      <c r="C20" s="39">
        <f t="shared" si="1"/>
        <v>79.087708699</v>
      </c>
      <c r="D20" s="39">
        <f t="shared" si="1"/>
        <v>91.54265579</v>
      </c>
      <c r="E20" s="39">
        <f t="shared" si="1"/>
        <v>77.539608358</v>
      </c>
      <c r="F20" s="39">
        <f t="shared" si="1"/>
        <v>89.162062185</v>
      </c>
      <c r="G20" s="39">
        <f t="shared" si="1"/>
        <v>84.053472339</v>
      </c>
      <c r="H20" s="39">
        <f t="shared" si="1"/>
        <v>93.874471788</v>
      </c>
      <c r="I20" s="39">
        <f t="shared" si="1"/>
        <v>87.052987319</v>
      </c>
      <c r="J20" s="34" t="s">
        <v>37</v>
      </c>
      <c r="AA20">
        <v>43.955126905</v>
      </c>
      <c r="AB20">
        <v>33.463991353</v>
      </c>
      <c r="AC20">
        <v>42.227485851</v>
      </c>
      <c r="AD20">
        <v>38.513836974</v>
      </c>
      <c r="AE20">
        <v>45.119968092</v>
      </c>
      <c r="AF20">
        <v>40.618129546</v>
      </c>
      <c r="AG20">
        <v>53.891359687</v>
      </c>
      <c r="AH20">
        <v>43.177679976</v>
      </c>
      <c r="AI20">
        <v>0</v>
      </c>
      <c r="AJ20">
        <v>0</v>
      </c>
      <c r="AK20">
        <v>0</v>
      </c>
      <c r="AL20" t="s">
        <v>93</v>
      </c>
      <c r="AM20" t="s">
        <v>72</v>
      </c>
      <c r="AN20">
        <v>9</v>
      </c>
      <c r="AO20">
        <v>1</v>
      </c>
      <c r="AP20">
        <v>20</v>
      </c>
    </row>
    <row r="21" spans="1:42" s="13" customFormat="1" ht="13.5" customHeight="1">
      <c r="A21" s="30" t="s">
        <v>9</v>
      </c>
      <c r="B21" s="39">
        <f t="shared" si="1"/>
        <v>7.8527400098</v>
      </c>
      <c r="C21" s="39">
        <f t="shared" si="1"/>
        <v>10.667498415</v>
      </c>
      <c r="D21" s="39">
        <f t="shared" si="1"/>
        <v>4.8236976335</v>
      </c>
      <c r="E21" s="39">
        <f t="shared" si="1"/>
        <v>15.280674996</v>
      </c>
      <c r="F21" s="39">
        <f t="shared" si="1"/>
        <v>7.6837417868</v>
      </c>
      <c r="G21" s="39">
        <f t="shared" si="1"/>
        <v>10.525565539</v>
      </c>
      <c r="H21" s="39">
        <f t="shared" si="1"/>
        <v>4.3088973899</v>
      </c>
      <c r="I21" s="39">
        <f t="shared" si="1"/>
        <v>8.6491115004</v>
      </c>
      <c r="J21" s="34" t="s">
        <v>38</v>
      </c>
      <c r="AA21">
        <v>99.559822214</v>
      </c>
      <c r="AB21">
        <v>97.993163467</v>
      </c>
      <c r="AC21">
        <v>99.822035825</v>
      </c>
      <c r="AD21">
        <v>99.374048859</v>
      </c>
      <c r="AE21">
        <v>99.745181803</v>
      </c>
      <c r="AF21">
        <v>100</v>
      </c>
      <c r="AG21">
        <v>99.962495773</v>
      </c>
      <c r="AH21">
        <v>99.527710364</v>
      </c>
      <c r="AI21">
        <v>0</v>
      </c>
      <c r="AJ21">
        <v>0</v>
      </c>
      <c r="AK21">
        <v>0</v>
      </c>
      <c r="AL21" t="s">
        <v>93</v>
      </c>
      <c r="AM21" t="s">
        <v>72</v>
      </c>
      <c r="AN21">
        <v>9</v>
      </c>
      <c r="AO21">
        <v>1</v>
      </c>
      <c r="AP21">
        <v>21</v>
      </c>
    </row>
    <row r="22" spans="1:42" s="13" customFormat="1" ht="13.5" customHeight="1">
      <c r="A22" s="30" t="s">
        <v>99</v>
      </c>
      <c r="B22" s="39">
        <f>+AA8+AA9</f>
        <v>4.2591714133</v>
      </c>
      <c r="C22" s="39">
        <f aca="true" t="shared" si="2" ref="C22:I22">+AB8+AB9</f>
        <v>10.244792886</v>
      </c>
      <c r="D22" s="39">
        <f t="shared" si="2"/>
        <v>3.633646576</v>
      </c>
      <c r="E22" s="39">
        <f t="shared" si="2"/>
        <v>7.179716645799999</v>
      </c>
      <c r="F22" s="39">
        <f t="shared" si="2"/>
        <v>3.1541960278</v>
      </c>
      <c r="G22" s="39">
        <f t="shared" si="2"/>
        <v>5.4209621221</v>
      </c>
      <c r="H22" s="39">
        <f t="shared" si="2"/>
        <v>1.8166308226</v>
      </c>
      <c r="I22" s="39">
        <f t="shared" si="2"/>
        <v>4.2979011809</v>
      </c>
      <c r="J22" s="34" t="s">
        <v>100</v>
      </c>
      <c r="AA22">
        <v>81.491434326</v>
      </c>
      <c r="AB22">
        <v>84.254579485</v>
      </c>
      <c r="AC22">
        <v>79.237472369</v>
      </c>
      <c r="AD22">
        <v>84.573094006</v>
      </c>
      <c r="AE22">
        <v>77.601477945</v>
      </c>
      <c r="AF22">
        <v>85.265442833</v>
      </c>
      <c r="AG22">
        <v>88.358575217</v>
      </c>
      <c r="AH22">
        <v>86.614389242</v>
      </c>
      <c r="AI22">
        <v>0</v>
      </c>
      <c r="AJ22">
        <v>0</v>
      </c>
      <c r="AK22">
        <v>0</v>
      </c>
      <c r="AL22" t="s">
        <v>93</v>
      </c>
      <c r="AM22" t="s">
        <v>72</v>
      </c>
      <c r="AN22">
        <v>9</v>
      </c>
      <c r="AO22">
        <v>1</v>
      </c>
      <c r="AP22">
        <v>22</v>
      </c>
    </row>
    <row r="23" spans="1:42" s="13" customFormat="1" ht="13.5" customHeight="1">
      <c r="A23" s="31" t="s">
        <v>10</v>
      </c>
      <c r="B23" s="39"/>
      <c r="C23" s="39"/>
      <c r="D23" s="39"/>
      <c r="E23" s="39"/>
      <c r="F23" s="39"/>
      <c r="G23" s="39"/>
      <c r="H23" s="39"/>
      <c r="I23" s="39"/>
      <c r="J23" s="33" t="s">
        <v>39</v>
      </c>
      <c r="AA23">
        <v>34.920520073</v>
      </c>
      <c r="AB23">
        <v>18.878458911</v>
      </c>
      <c r="AC23">
        <v>32.869948371</v>
      </c>
      <c r="AD23">
        <v>26.131992019</v>
      </c>
      <c r="AE23">
        <v>42.391185561</v>
      </c>
      <c r="AF23">
        <v>24.101357523</v>
      </c>
      <c r="AG23">
        <v>36.298299832</v>
      </c>
      <c r="AH23">
        <v>29.539497541</v>
      </c>
      <c r="AI23">
        <v>0</v>
      </c>
      <c r="AJ23">
        <v>0</v>
      </c>
      <c r="AK23">
        <v>0</v>
      </c>
      <c r="AL23" t="s">
        <v>93</v>
      </c>
      <c r="AM23" t="s">
        <v>72</v>
      </c>
      <c r="AN23">
        <v>9</v>
      </c>
      <c r="AO23">
        <v>1</v>
      </c>
      <c r="AP23">
        <v>23</v>
      </c>
    </row>
    <row r="24" spans="1:42" s="13" customFormat="1" ht="13.5" customHeight="1">
      <c r="A24" s="30" t="s">
        <v>11</v>
      </c>
      <c r="B24" s="39">
        <f>+AA10</f>
        <v>95.91024757</v>
      </c>
      <c r="C24" s="39">
        <f aca="true" t="shared" si="3" ref="C24:I24">+AB10</f>
        <v>97.519692188</v>
      </c>
      <c r="D24" s="39">
        <f t="shared" si="3"/>
        <v>96.174559265</v>
      </c>
      <c r="E24" s="39">
        <f t="shared" si="3"/>
        <v>95.906396507</v>
      </c>
      <c r="F24" s="39">
        <f t="shared" si="3"/>
        <v>95.473513537</v>
      </c>
      <c r="G24" s="39">
        <f t="shared" si="3"/>
        <v>97.10935874</v>
      </c>
      <c r="H24" s="39">
        <f t="shared" si="3"/>
        <v>95.253050336</v>
      </c>
      <c r="I24" s="39">
        <f t="shared" si="3"/>
        <v>96.886422561</v>
      </c>
      <c r="J24" s="34" t="s">
        <v>40</v>
      </c>
      <c r="AA24">
        <v>42.177814802</v>
      </c>
      <c r="AB24">
        <v>24.704974758</v>
      </c>
      <c r="AC24">
        <v>30.776921455</v>
      </c>
      <c r="AD24">
        <v>37.399130925</v>
      </c>
      <c r="AE24">
        <v>52.822405948</v>
      </c>
      <c r="AF24">
        <v>27.869777471</v>
      </c>
      <c r="AG24">
        <v>42.864940894</v>
      </c>
      <c r="AH24">
        <v>38.361119848</v>
      </c>
      <c r="AI24">
        <v>0</v>
      </c>
      <c r="AJ24">
        <v>0</v>
      </c>
      <c r="AK24">
        <v>0</v>
      </c>
      <c r="AL24" t="s">
        <v>93</v>
      </c>
      <c r="AM24" t="s">
        <v>72</v>
      </c>
      <c r="AN24">
        <v>9</v>
      </c>
      <c r="AO24">
        <v>1</v>
      </c>
      <c r="AP24">
        <v>24</v>
      </c>
    </row>
    <row r="25" spans="1:42" s="13" customFormat="1" ht="13.5" customHeight="1">
      <c r="A25" s="30" t="s">
        <v>12</v>
      </c>
      <c r="B25" s="39">
        <f>+AA11</f>
        <v>4.0897524298</v>
      </c>
      <c r="C25" s="39">
        <f aca="true" t="shared" si="4" ref="C25:I25">+AB11</f>
        <v>2.4803078125</v>
      </c>
      <c r="D25" s="39">
        <f t="shared" si="4"/>
        <v>3.8254407355</v>
      </c>
      <c r="E25" s="39">
        <f t="shared" si="4"/>
        <v>4.0936034931</v>
      </c>
      <c r="F25" s="39">
        <f t="shared" si="4"/>
        <v>4.5264864628</v>
      </c>
      <c r="G25" s="39">
        <f t="shared" si="4"/>
        <v>2.8906412601</v>
      </c>
      <c r="H25" s="39">
        <f t="shared" si="4"/>
        <v>4.7469496643</v>
      </c>
      <c r="I25" s="39">
        <f t="shared" si="4"/>
        <v>3.1135774388</v>
      </c>
      <c r="J25" s="34" t="s">
        <v>41</v>
      </c>
      <c r="AA25">
        <v>8.6428030416</v>
      </c>
      <c r="AB25">
        <v>3.2901373827</v>
      </c>
      <c r="AC25">
        <v>5.1463280421</v>
      </c>
      <c r="AD25">
        <v>3.7851199175</v>
      </c>
      <c r="AE25">
        <v>13.130870213</v>
      </c>
      <c r="AF25">
        <v>0.4054332019</v>
      </c>
      <c r="AG25">
        <v>8.5115397711</v>
      </c>
      <c r="AH25">
        <v>6.0394120928</v>
      </c>
      <c r="AI25">
        <v>0</v>
      </c>
      <c r="AJ25">
        <v>0</v>
      </c>
      <c r="AK25">
        <v>0</v>
      </c>
      <c r="AL25" t="s">
        <v>93</v>
      </c>
      <c r="AM25" t="s">
        <v>72</v>
      </c>
      <c r="AN25">
        <v>9</v>
      </c>
      <c r="AO25">
        <v>1</v>
      </c>
      <c r="AP25">
        <v>25</v>
      </c>
    </row>
    <row r="26" spans="1:42" s="13" customFormat="1" ht="13.5" customHeight="1">
      <c r="A26" s="31" t="s">
        <v>13</v>
      </c>
      <c r="B26" s="39"/>
      <c r="C26" s="39"/>
      <c r="D26" s="39"/>
      <c r="E26" s="39"/>
      <c r="F26" s="39"/>
      <c r="G26" s="39"/>
      <c r="H26" s="39"/>
      <c r="I26" s="39"/>
      <c r="J26" s="33" t="s">
        <v>42</v>
      </c>
      <c r="AA26">
        <v>37.621578988</v>
      </c>
      <c r="AB26">
        <v>22.439762111</v>
      </c>
      <c r="AC26">
        <v>32.634805909</v>
      </c>
      <c r="AD26">
        <v>28.593485435</v>
      </c>
      <c r="AE26">
        <v>46.456098021</v>
      </c>
      <c r="AF26">
        <v>24.606907523</v>
      </c>
      <c r="AG26">
        <v>37.443448326</v>
      </c>
      <c r="AH26">
        <v>33.973091844</v>
      </c>
      <c r="AI26">
        <v>0</v>
      </c>
      <c r="AJ26">
        <v>0</v>
      </c>
      <c r="AK26">
        <v>0</v>
      </c>
      <c r="AL26" t="s">
        <v>93</v>
      </c>
      <c r="AM26" t="s">
        <v>72</v>
      </c>
      <c r="AN26">
        <v>9</v>
      </c>
      <c r="AO26">
        <v>1</v>
      </c>
      <c r="AP26">
        <v>26</v>
      </c>
    </row>
    <row r="27" spans="1:42" s="13" customFormat="1" ht="13.5" customHeight="1">
      <c r="A27" s="30" t="s">
        <v>14</v>
      </c>
      <c r="B27" s="39">
        <f>+AA12</f>
        <v>10.300552663</v>
      </c>
      <c r="C27" s="39">
        <f aca="true" t="shared" si="5" ref="C27:I31">+AB12</f>
        <v>24.384783704</v>
      </c>
      <c r="D27" s="39">
        <f t="shared" si="5"/>
        <v>14.192699892</v>
      </c>
      <c r="E27" s="39">
        <f t="shared" si="5"/>
        <v>10.354882037</v>
      </c>
      <c r="F27" s="39">
        <f t="shared" si="5"/>
        <v>4.9278494761</v>
      </c>
      <c r="G27" s="39">
        <f t="shared" si="5"/>
        <v>18.172987016</v>
      </c>
      <c r="H27" s="39">
        <f t="shared" si="5"/>
        <v>9.5155784957</v>
      </c>
      <c r="I27" s="39">
        <f t="shared" si="5"/>
        <v>12.838100498</v>
      </c>
      <c r="J27" s="34" t="s">
        <v>43</v>
      </c>
      <c r="AA27">
        <v>10.253052661</v>
      </c>
      <c r="AB27">
        <v>2.4149697263</v>
      </c>
      <c r="AC27">
        <v>5.858309861</v>
      </c>
      <c r="AD27">
        <v>6.1046216676</v>
      </c>
      <c r="AE27">
        <v>15.71230971</v>
      </c>
      <c r="AF27">
        <v>5.7299766028</v>
      </c>
      <c r="AG27">
        <v>9.6338265943</v>
      </c>
      <c r="AH27">
        <v>7.1190183426</v>
      </c>
      <c r="AI27">
        <v>0</v>
      </c>
      <c r="AJ27">
        <v>0</v>
      </c>
      <c r="AK27">
        <v>0</v>
      </c>
      <c r="AL27" t="s">
        <v>93</v>
      </c>
      <c r="AM27" t="s">
        <v>72</v>
      </c>
      <c r="AN27">
        <v>9</v>
      </c>
      <c r="AO27">
        <v>1</v>
      </c>
      <c r="AP27">
        <v>27</v>
      </c>
    </row>
    <row r="28" spans="1:42" s="13" customFormat="1" ht="13.5" customHeight="1">
      <c r="A28" s="30" t="s">
        <v>15</v>
      </c>
      <c r="B28" s="39">
        <f>+AA13</f>
        <v>42.48925397</v>
      </c>
      <c r="C28" s="39">
        <f t="shared" si="5"/>
        <v>35.852126627</v>
      </c>
      <c r="D28" s="39">
        <f t="shared" si="5"/>
        <v>45.562040223</v>
      </c>
      <c r="E28" s="39">
        <f t="shared" si="5"/>
        <v>34.923637279</v>
      </c>
      <c r="F28" s="39">
        <f t="shared" si="5"/>
        <v>38.953475792</v>
      </c>
      <c r="G28" s="39">
        <f t="shared" si="5"/>
        <v>52.261488989</v>
      </c>
      <c r="H28" s="39">
        <f t="shared" si="5"/>
        <v>57.580144075</v>
      </c>
      <c r="I28" s="39">
        <f t="shared" si="5"/>
        <v>42.621007126</v>
      </c>
      <c r="J28" s="34" t="s">
        <v>44</v>
      </c>
      <c r="AA28">
        <v>49.960371019</v>
      </c>
      <c r="AB28">
        <v>21.863718821</v>
      </c>
      <c r="AC28">
        <v>29.915348122</v>
      </c>
      <c r="AD28">
        <v>41.797050438</v>
      </c>
      <c r="AE28">
        <v>65.708494359</v>
      </c>
      <c r="AF28">
        <v>23.960453754</v>
      </c>
      <c r="AG28">
        <v>57.114678347</v>
      </c>
      <c r="AH28">
        <v>43.832022905</v>
      </c>
      <c r="AI28">
        <v>0</v>
      </c>
      <c r="AJ28">
        <v>0</v>
      </c>
      <c r="AK28">
        <v>0</v>
      </c>
      <c r="AL28" t="s">
        <v>93</v>
      </c>
      <c r="AM28" t="s">
        <v>72</v>
      </c>
      <c r="AN28">
        <v>9</v>
      </c>
      <c r="AO28">
        <v>1</v>
      </c>
      <c r="AP28">
        <v>28</v>
      </c>
    </row>
    <row r="29" spans="1:42" s="13" customFormat="1" ht="13.5" customHeight="1">
      <c r="A29" s="30" t="s">
        <v>16</v>
      </c>
      <c r="B29" s="39">
        <f>+AA14</f>
        <v>27.328314659</v>
      </c>
      <c r="C29" s="39">
        <f t="shared" si="5"/>
        <v>19.228077351</v>
      </c>
      <c r="D29" s="39">
        <f t="shared" si="5"/>
        <v>21.924374084</v>
      </c>
      <c r="E29" s="39">
        <f t="shared" si="5"/>
        <v>31.936779027</v>
      </c>
      <c r="F29" s="39">
        <f t="shared" si="5"/>
        <v>32.304914403</v>
      </c>
      <c r="G29" s="39">
        <f t="shared" si="5"/>
        <v>14.850394865</v>
      </c>
      <c r="H29" s="39">
        <f t="shared" si="5"/>
        <v>23.06555703</v>
      </c>
      <c r="I29" s="39">
        <f t="shared" si="5"/>
        <v>27.18949659</v>
      </c>
      <c r="J29" s="34" t="s">
        <v>45</v>
      </c>
      <c r="AA29">
        <v>10.068000947</v>
      </c>
      <c r="AB29">
        <v>2.9110551505</v>
      </c>
      <c r="AC29">
        <v>4.056671064</v>
      </c>
      <c r="AD29">
        <v>6.7130814235</v>
      </c>
      <c r="AE29">
        <v>15.352882646</v>
      </c>
      <c r="AF29">
        <v>3.8612330855</v>
      </c>
      <c r="AG29">
        <v>10.577525818</v>
      </c>
      <c r="AH29">
        <v>7.4388479258</v>
      </c>
      <c r="AI29">
        <v>0</v>
      </c>
      <c r="AJ29">
        <v>0</v>
      </c>
      <c r="AK29">
        <v>0</v>
      </c>
      <c r="AL29" t="s">
        <v>93</v>
      </c>
      <c r="AM29" t="s">
        <v>72</v>
      </c>
      <c r="AN29">
        <v>9</v>
      </c>
      <c r="AO29">
        <v>1</v>
      </c>
      <c r="AP29">
        <v>29</v>
      </c>
    </row>
    <row r="30" spans="1:42" s="13" customFormat="1" ht="13.5" customHeight="1">
      <c r="A30" s="30" t="s">
        <v>17</v>
      </c>
      <c r="B30" s="39">
        <f>+AA15</f>
        <v>19.881878708</v>
      </c>
      <c r="C30" s="39">
        <f t="shared" si="5"/>
        <v>20.535012318</v>
      </c>
      <c r="D30" s="39">
        <f t="shared" si="5"/>
        <v>18.320885801</v>
      </c>
      <c r="E30" s="39">
        <f t="shared" si="5"/>
        <v>22.784701657</v>
      </c>
      <c r="F30" s="39">
        <f t="shared" si="5"/>
        <v>23.813760328</v>
      </c>
      <c r="G30" s="39">
        <f t="shared" si="5"/>
        <v>14.71512913</v>
      </c>
      <c r="H30" s="39">
        <f t="shared" si="5"/>
        <v>9.8387203997</v>
      </c>
      <c r="I30" s="39">
        <f t="shared" si="5"/>
        <v>17.351395787</v>
      </c>
      <c r="J30" s="34" t="s">
        <v>46</v>
      </c>
      <c r="AA30">
        <v>81.966968362</v>
      </c>
      <c r="AB30">
        <v>64.802734814</v>
      </c>
      <c r="AC30">
        <v>80.42023766</v>
      </c>
      <c r="AD30">
        <v>79.86347252</v>
      </c>
      <c r="AE30">
        <v>85.042629086</v>
      </c>
      <c r="AF30">
        <v>81.169662106</v>
      </c>
      <c r="AG30">
        <v>87.844102808</v>
      </c>
      <c r="AH30">
        <v>83.71526846</v>
      </c>
      <c r="AI30">
        <v>0</v>
      </c>
      <c r="AJ30">
        <v>0</v>
      </c>
      <c r="AK30">
        <v>0</v>
      </c>
      <c r="AL30" t="s">
        <v>93</v>
      </c>
      <c r="AM30" t="s">
        <v>72</v>
      </c>
      <c r="AN30">
        <v>9</v>
      </c>
      <c r="AO30">
        <v>1</v>
      </c>
      <c r="AP30">
        <v>30</v>
      </c>
    </row>
    <row r="31" spans="1:42" s="13" customFormat="1" ht="13.5" customHeight="1">
      <c r="A31" s="31" t="s">
        <v>18</v>
      </c>
      <c r="B31" s="39">
        <f>+AA16</f>
        <v>94.861391184</v>
      </c>
      <c r="C31" s="39">
        <f t="shared" si="5"/>
        <v>92.326963468</v>
      </c>
      <c r="D31" s="39">
        <f t="shared" si="5"/>
        <v>94.927563927</v>
      </c>
      <c r="E31" s="39">
        <f t="shared" si="5"/>
        <v>96.279073052</v>
      </c>
      <c r="F31" s="39">
        <f t="shared" si="5"/>
        <v>96.315425732</v>
      </c>
      <c r="G31" s="39">
        <f t="shared" si="5"/>
        <v>89.504216899</v>
      </c>
      <c r="H31" s="39">
        <f t="shared" si="5"/>
        <v>92.731945042</v>
      </c>
      <c r="I31" s="39">
        <f t="shared" si="5"/>
        <v>93.074424962</v>
      </c>
      <c r="J31" s="33" t="s">
        <v>47</v>
      </c>
      <c r="AA31">
        <v>70.505273879</v>
      </c>
      <c r="AB31">
        <v>29.031377392</v>
      </c>
      <c r="AC31">
        <v>35.086345193</v>
      </c>
      <c r="AD31">
        <v>73.27946002</v>
      </c>
      <c r="AE31">
        <v>90.753269177</v>
      </c>
      <c r="AF31">
        <v>67.705212239</v>
      </c>
      <c r="AG31">
        <v>82.998755312</v>
      </c>
      <c r="AH31">
        <v>62.469452808</v>
      </c>
      <c r="AI31">
        <v>0</v>
      </c>
      <c r="AJ31">
        <v>0</v>
      </c>
      <c r="AK31">
        <v>0</v>
      </c>
      <c r="AL31" t="s">
        <v>93</v>
      </c>
      <c r="AM31" t="s">
        <v>72</v>
      </c>
      <c r="AN31">
        <v>9</v>
      </c>
      <c r="AO31">
        <v>1</v>
      </c>
      <c r="AP31">
        <v>31</v>
      </c>
    </row>
    <row r="32" spans="1:42" s="13" customFormat="1" ht="13.5" customHeight="1">
      <c r="A32" s="31" t="s">
        <v>94</v>
      </c>
      <c r="B32" s="39"/>
      <c r="C32" s="39"/>
      <c r="D32" s="39"/>
      <c r="E32" s="39"/>
      <c r="F32" s="39"/>
      <c r="G32" s="39"/>
      <c r="H32" s="39"/>
      <c r="I32" s="39"/>
      <c r="J32" s="33" t="s">
        <v>96</v>
      </c>
      <c r="AA32">
        <v>95.877972552</v>
      </c>
      <c r="AB32">
        <v>84.194698991</v>
      </c>
      <c r="AC32">
        <v>97.548052377</v>
      </c>
      <c r="AD32">
        <v>92.235511307</v>
      </c>
      <c r="AE32">
        <v>98.161872782</v>
      </c>
      <c r="AF32">
        <v>96.576769107</v>
      </c>
      <c r="AG32">
        <v>98.778282874</v>
      </c>
      <c r="AH32">
        <v>94.535331598</v>
      </c>
      <c r="AI32">
        <v>0</v>
      </c>
      <c r="AJ32">
        <v>0</v>
      </c>
      <c r="AK32">
        <v>0</v>
      </c>
      <c r="AL32" t="s">
        <v>93</v>
      </c>
      <c r="AM32" t="s">
        <v>72</v>
      </c>
      <c r="AN32">
        <v>9</v>
      </c>
      <c r="AO32">
        <v>1</v>
      </c>
      <c r="AP32">
        <v>32</v>
      </c>
    </row>
    <row r="33" spans="1:42" s="13" customFormat="1" ht="13.5" customHeight="1">
      <c r="A33" s="30" t="s">
        <v>19</v>
      </c>
      <c r="B33" s="39">
        <f>+AA17</f>
        <v>52.123971188</v>
      </c>
      <c r="C33" s="39">
        <f aca="true" t="shared" si="6" ref="C33:I36">+AB17</f>
        <v>57.037996019</v>
      </c>
      <c r="D33" s="39">
        <f t="shared" si="6"/>
        <v>58.374895963</v>
      </c>
      <c r="E33" s="39">
        <f t="shared" si="6"/>
        <v>47.59707709</v>
      </c>
      <c r="F33" s="39">
        <f t="shared" si="6"/>
        <v>51.031328822</v>
      </c>
      <c r="G33" s="39">
        <f t="shared" si="6"/>
        <v>55.626642081</v>
      </c>
      <c r="H33" s="39">
        <f t="shared" si="6"/>
        <v>52.261611835</v>
      </c>
      <c r="I33" s="39">
        <f t="shared" si="6"/>
        <v>50.613359033</v>
      </c>
      <c r="J33" s="34" t="s">
        <v>37</v>
      </c>
      <c r="AA33">
        <v>90.575799369</v>
      </c>
      <c r="AB33">
        <v>62.753230017</v>
      </c>
      <c r="AC33">
        <v>74.836182886</v>
      </c>
      <c r="AD33">
        <v>95.632433143</v>
      </c>
      <c r="AE33">
        <v>98.982035204</v>
      </c>
      <c r="AF33">
        <v>82.992607815</v>
      </c>
      <c r="AG33">
        <v>98.857319937</v>
      </c>
      <c r="AH33">
        <v>95.846472094</v>
      </c>
      <c r="AI33">
        <v>0</v>
      </c>
      <c r="AJ33">
        <v>0</v>
      </c>
      <c r="AK33">
        <v>0</v>
      </c>
      <c r="AL33" t="s">
        <v>93</v>
      </c>
      <c r="AM33" t="s">
        <v>72</v>
      </c>
      <c r="AN33">
        <v>9</v>
      </c>
      <c r="AO33">
        <v>1</v>
      </c>
      <c r="AP33">
        <v>33</v>
      </c>
    </row>
    <row r="34" spans="1:42" s="13" customFormat="1" ht="13.5" customHeight="1">
      <c r="A34" s="30" t="s">
        <v>20</v>
      </c>
      <c r="B34" s="39">
        <f>+AA18</f>
        <v>9.3351502042</v>
      </c>
      <c r="C34" s="39">
        <f t="shared" si="6"/>
        <v>12.086340229</v>
      </c>
      <c r="D34" s="39">
        <f t="shared" si="6"/>
        <v>7.8440513706</v>
      </c>
      <c r="E34" s="39">
        <f t="shared" si="6"/>
        <v>9.6359593765</v>
      </c>
      <c r="F34" s="39">
        <f t="shared" si="6"/>
        <v>10.908915639</v>
      </c>
      <c r="G34" s="39">
        <f t="shared" si="6"/>
        <v>3.5325603609</v>
      </c>
      <c r="H34" s="39">
        <f t="shared" si="6"/>
        <v>5.9314711776</v>
      </c>
      <c r="I34" s="39">
        <f t="shared" si="6"/>
        <v>7.7675037592</v>
      </c>
      <c r="J34" s="34" t="s">
        <v>38</v>
      </c>
      <c r="AA34">
        <v>66.009119372</v>
      </c>
      <c r="AB34">
        <v>26.853753733</v>
      </c>
      <c r="AC34">
        <v>30.105097967</v>
      </c>
      <c r="AD34">
        <v>68.387249036</v>
      </c>
      <c r="AE34">
        <v>86.415479577</v>
      </c>
      <c r="AF34">
        <v>57.099368238</v>
      </c>
      <c r="AG34">
        <v>77.495087251</v>
      </c>
      <c r="AH34">
        <v>58.412501518</v>
      </c>
      <c r="AI34">
        <v>0</v>
      </c>
      <c r="AJ34">
        <v>0</v>
      </c>
      <c r="AK34">
        <v>0</v>
      </c>
      <c r="AL34" t="s">
        <v>93</v>
      </c>
      <c r="AM34" t="s">
        <v>72</v>
      </c>
      <c r="AN34">
        <v>9</v>
      </c>
      <c r="AO34">
        <v>1</v>
      </c>
      <c r="AP34">
        <v>34</v>
      </c>
    </row>
    <row r="35" spans="1:42" s="13" customFormat="1" ht="13.5" customHeight="1">
      <c r="A35" s="30" t="s">
        <v>21</v>
      </c>
      <c r="B35" s="39">
        <f>+AA19</f>
        <v>38.540878608</v>
      </c>
      <c r="C35" s="39">
        <f t="shared" si="6"/>
        <v>30.875663753</v>
      </c>
      <c r="D35" s="39">
        <f t="shared" si="6"/>
        <v>33.781052666</v>
      </c>
      <c r="E35" s="39">
        <f t="shared" si="6"/>
        <v>42.766963533</v>
      </c>
      <c r="F35" s="39">
        <f t="shared" si="6"/>
        <v>38.059755539</v>
      </c>
      <c r="G35" s="39">
        <f t="shared" si="6"/>
        <v>40.840797558</v>
      </c>
      <c r="H35" s="39">
        <f t="shared" si="6"/>
        <v>41.806916987</v>
      </c>
      <c r="I35" s="39">
        <f t="shared" si="6"/>
        <v>41.619137208</v>
      </c>
      <c r="J35" s="34" t="s">
        <v>48</v>
      </c>
      <c r="AA35">
        <v>5.0641002692</v>
      </c>
      <c r="AB35">
        <v>2.3927722371</v>
      </c>
      <c r="AC35">
        <v>2.180475692</v>
      </c>
      <c r="AD35">
        <v>3.9647366038</v>
      </c>
      <c r="AE35">
        <v>7.135771577</v>
      </c>
      <c r="AF35">
        <v>1.5735896413</v>
      </c>
      <c r="AG35">
        <v>5.5973213424</v>
      </c>
      <c r="AH35">
        <v>4.2082042487</v>
      </c>
      <c r="AI35">
        <v>0</v>
      </c>
      <c r="AJ35">
        <v>0</v>
      </c>
      <c r="AK35">
        <v>0</v>
      </c>
      <c r="AL35" t="s">
        <v>93</v>
      </c>
      <c r="AM35" t="s">
        <v>72</v>
      </c>
      <c r="AN35">
        <v>9</v>
      </c>
      <c r="AO35">
        <v>1</v>
      </c>
      <c r="AP35">
        <v>35</v>
      </c>
    </row>
    <row r="36" spans="1:42" s="13" customFormat="1" ht="13.5" customHeight="1">
      <c r="A36" s="31" t="s">
        <v>95</v>
      </c>
      <c r="B36" s="39">
        <f>+AA20</f>
        <v>43.955126905</v>
      </c>
      <c r="C36" s="39">
        <f t="shared" si="6"/>
        <v>33.463991353</v>
      </c>
      <c r="D36" s="39">
        <f t="shared" si="6"/>
        <v>42.227485851</v>
      </c>
      <c r="E36" s="39">
        <f t="shared" si="6"/>
        <v>38.513836974</v>
      </c>
      <c r="F36" s="39">
        <f t="shared" si="6"/>
        <v>45.119968092</v>
      </c>
      <c r="G36" s="39">
        <f t="shared" si="6"/>
        <v>40.618129546</v>
      </c>
      <c r="H36" s="39">
        <f t="shared" si="6"/>
        <v>53.891359687</v>
      </c>
      <c r="I36" s="39">
        <f t="shared" si="6"/>
        <v>43.177679976</v>
      </c>
      <c r="J36" s="33" t="s">
        <v>97</v>
      </c>
      <c r="AA36">
        <v>59.183961296</v>
      </c>
      <c r="AB36">
        <v>20.694266062</v>
      </c>
      <c r="AC36">
        <v>42.98815275</v>
      </c>
      <c r="AD36">
        <v>40.216169309</v>
      </c>
      <c r="AE36">
        <v>75.126533567</v>
      </c>
      <c r="AF36">
        <v>30.291598703</v>
      </c>
      <c r="AG36">
        <v>75.167263973</v>
      </c>
      <c r="AH36">
        <v>55.420986366</v>
      </c>
      <c r="AI36">
        <v>0</v>
      </c>
      <c r="AJ36">
        <v>0</v>
      </c>
      <c r="AK36">
        <v>0</v>
      </c>
      <c r="AL36" t="s">
        <v>93</v>
      </c>
      <c r="AM36" t="s">
        <v>72</v>
      </c>
      <c r="AN36">
        <v>9</v>
      </c>
      <c r="AO36">
        <v>2</v>
      </c>
      <c r="AP36">
        <v>1</v>
      </c>
    </row>
    <row r="37" spans="1:42" s="13" customFormat="1" ht="13.5" customHeight="1">
      <c r="A37" s="28" t="s">
        <v>22</v>
      </c>
      <c r="B37" s="39"/>
      <c r="C37" s="39"/>
      <c r="D37" s="39"/>
      <c r="E37" s="39"/>
      <c r="F37" s="39"/>
      <c r="G37" s="39"/>
      <c r="H37" s="39"/>
      <c r="I37" s="39"/>
      <c r="J37" s="32" t="s">
        <v>49</v>
      </c>
      <c r="AA37">
        <v>82.867874051</v>
      </c>
      <c r="AB37">
        <v>52.461297174</v>
      </c>
      <c r="AC37">
        <v>69.423165829</v>
      </c>
      <c r="AD37">
        <v>83.521702663</v>
      </c>
      <c r="AE37">
        <v>91.637466212</v>
      </c>
      <c r="AF37">
        <v>75.251814216</v>
      </c>
      <c r="AG37">
        <v>94.144293674</v>
      </c>
      <c r="AH37">
        <v>83.428465694</v>
      </c>
      <c r="AI37">
        <v>0</v>
      </c>
      <c r="AJ37">
        <v>0</v>
      </c>
      <c r="AK37">
        <v>0</v>
      </c>
      <c r="AL37" t="s">
        <v>93</v>
      </c>
      <c r="AM37" t="s">
        <v>72</v>
      </c>
      <c r="AN37">
        <v>9</v>
      </c>
      <c r="AO37">
        <v>2</v>
      </c>
      <c r="AP37">
        <v>2</v>
      </c>
    </row>
    <row r="38" spans="1:42" s="13" customFormat="1" ht="13.5" customHeight="1">
      <c r="A38" s="31" t="s">
        <v>23</v>
      </c>
      <c r="B38" s="39"/>
      <c r="C38" s="39"/>
      <c r="D38" s="39"/>
      <c r="E38" s="39"/>
      <c r="F38" s="39"/>
      <c r="G38" s="39"/>
      <c r="H38" s="39"/>
      <c r="I38" s="39"/>
      <c r="J38" s="35" t="s">
        <v>50</v>
      </c>
      <c r="AA38">
        <v>39.794618598</v>
      </c>
      <c r="AB38">
        <v>22.821050035</v>
      </c>
      <c r="AC38">
        <v>33.186289637</v>
      </c>
      <c r="AD38">
        <v>34.490911008</v>
      </c>
      <c r="AE38">
        <v>47.571307057</v>
      </c>
      <c r="AF38">
        <v>31.02728374</v>
      </c>
      <c r="AG38">
        <v>42.525107743</v>
      </c>
      <c r="AH38">
        <v>36.767335615</v>
      </c>
      <c r="AI38">
        <v>0</v>
      </c>
      <c r="AJ38">
        <v>0</v>
      </c>
      <c r="AK38">
        <v>0</v>
      </c>
      <c r="AL38" t="s">
        <v>93</v>
      </c>
      <c r="AM38" t="s">
        <v>72</v>
      </c>
      <c r="AN38">
        <v>9</v>
      </c>
      <c r="AO38">
        <v>2</v>
      </c>
      <c r="AP38">
        <v>3</v>
      </c>
    </row>
    <row r="39" spans="1:42" s="13" customFormat="1" ht="13.5" customHeight="1">
      <c r="A39" s="52" t="s">
        <v>24</v>
      </c>
      <c r="B39" s="39">
        <f aca="true" t="shared" si="7" ref="B39:B52">+AA21</f>
        <v>99.559822214</v>
      </c>
      <c r="C39" s="39">
        <f aca="true" t="shared" si="8" ref="C39:C52">+AB21</f>
        <v>97.993163467</v>
      </c>
      <c r="D39" s="39">
        <f aca="true" t="shared" si="9" ref="D39:D52">+AC21</f>
        <v>99.822035825</v>
      </c>
      <c r="E39" s="39">
        <f aca="true" t="shared" si="10" ref="E39:E52">+AD21</f>
        <v>99.374048859</v>
      </c>
      <c r="F39" s="39">
        <f aca="true" t="shared" si="11" ref="F39:F52">+AE21</f>
        <v>99.745181803</v>
      </c>
      <c r="G39" s="39">
        <f aca="true" t="shared" si="12" ref="G39:G52">+AF21</f>
        <v>100</v>
      </c>
      <c r="H39" s="39">
        <f aca="true" t="shared" si="13" ref="H39:H52">+AG21</f>
        <v>99.962495773</v>
      </c>
      <c r="I39" s="39">
        <f aca="true" t="shared" si="14" ref="I39:I52">+AH21</f>
        <v>99.527710364</v>
      </c>
      <c r="J39" s="34" t="s">
        <v>196</v>
      </c>
      <c r="AA39">
        <v>88.348823255</v>
      </c>
      <c r="AB39">
        <v>70.893744682</v>
      </c>
      <c r="AC39">
        <v>85.859953337</v>
      </c>
      <c r="AD39">
        <v>83.423366999</v>
      </c>
      <c r="AE39">
        <v>93.564253583</v>
      </c>
      <c r="AF39">
        <v>85.267156746</v>
      </c>
      <c r="AG39">
        <v>93.064449307</v>
      </c>
      <c r="AH39">
        <v>86.17280778</v>
      </c>
      <c r="AI39">
        <v>0</v>
      </c>
      <c r="AJ39">
        <v>0</v>
      </c>
      <c r="AK39">
        <v>0</v>
      </c>
      <c r="AL39" t="s">
        <v>93</v>
      </c>
      <c r="AM39" t="s">
        <v>72</v>
      </c>
      <c r="AN39">
        <v>9</v>
      </c>
      <c r="AO39">
        <v>2</v>
      </c>
      <c r="AP39">
        <v>4</v>
      </c>
    </row>
    <row r="40" spans="1:42" s="13" customFormat="1" ht="13.5" customHeight="1">
      <c r="A40" s="52" t="s">
        <v>106</v>
      </c>
      <c r="B40" s="39">
        <f t="shared" si="7"/>
        <v>81.491434326</v>
      </c>
      <c r="C40" s="39">
        <f t="shared" si="8"/>
        <v>84.254579485</v>
      </c>
      <c r="D40" s="39">
        <f t="shared" si="9"/>
        <v>79.237472369</v>
      </c>
      <c r="E40" s="39">
        <f t="shared" si="10"/>
        <v>84.573094006</v>
      </c>
      <c r="F40" s="39">
        <f t="shared" si="11"/>
        <v>77.601477945</v>
      </c>
      <c r="G40" s="39">
        <f t="shared" si="12"/>
        <v>85.265442833</v>
      </c>
      <c r="H40" s="39">
        <f t="shared" si="13"/>
        <v>88.358575217</v>
      </c>
      <c r="I40" s="39">
        <f t="shared" si="14"/>
        <v>86.614389242</v>
      </c>
      <c r="J40" s="34" t="s">
        <v>112</v>
      </c>
      <c r="AA40">
        <v>29.754108617</v>
      </c>
      <c r="AB40">
        <v>16.181010611</v>
      </c>
      <c r="AC40">
        <v>26.321137179</v>
      </c>
      <c r="AD40">
        <v>22.391714918</v>
      </c>
      <c r="AE40">
        <v>36.759190695</v>
      </c>
      <c r="AF40">
        <v>18.363215221</v>
      </c>
      <c r="AG40">
        <v>30.324448696</v>
      </c>
      <c r="AH40">
        <v>26.87494432</v>
      </c>
      <c r="AI40">
        <v>0</v>
      </c>
      <c r="AJ40">
        <v>0</v>
      </c>
      <c r="AK40">
        <v>0</v>
      </c>
      <c r="AL40" t="s">
        <v>93</v>
      </c>
      <c r="AM40" t="s">
        <v>72</v>
      </c>
      <c r="AN40">
        <v>9</v>
      </c>
      <c r="AO40">
        <v>2</v>
      </c>
      <c r="AP40">
        <v>5</v>
      </c>
    </row>
    <row r="41" spans="1:42" s="13" customFormat="1" ht="13.5" customHeight="1">
      <c r="A41" s="52" t="s">
        <v>107</v>
      </c>
      <c r="B41" s="39">
        <f t="shared" si="7"/>
        <v>34.920520073</v>
      </c>
      <c r="C41" s="39">
        <f t="shared" si="8"/>
        <v>18.878458911</v>
      </c>
      <c r="D41" s="39">
        <f t="shared" si="9"/>
        <v>32.869948371</v>
      </c>
      <c r="E41" s="39">
        <f t="shared" si="10"/>
        <v>26.131992019</v>
      </c>
      <c r="F41" s="39">
        <f t="shared" si="11"/>
        <v>42.391185561</v>
      </c>
      <c r="G41" s="39">
        <f t="shared" si="12"/>
        <v>24.101357523</v>
      </c>
      <c r="H41" s="39">
        <f t="shared" si="13"/>
        <v>36.298299832</v>
      </c>
      <c r="I41" s="39">
        <f t="shared" si="14"/>
        <v>29.539497541</v>
      </c>
      <c r="J41" s="34" t="s">
        <v>118</v>
      </c>
      <c r="AA41">
        <v>97.431370325</v>
      </c>
      <c r="AB41">
        <v>89.846927351</v>
      </c>
      <c r="AC41">
        <v>97.128524475</v>
      </c>
      <c r="AD41">
        <v>97.256459272</v>
      </c>
      <c r="AE41">
        <v>98.845593901</v>
      </c>
      <c r="AF41">
        <v>95.935775276</v>
      </c>
      <c r="AG41">
        <v>99.18251851</v>
      </c>
      <c r="AH41">
        <v>97.912006072</v>
      </c>
      <c r="AI41">
        <v>0</v>
      </c>
      <c r="AJ41">
        <v>0</v>
      </c>
      <c r="AK41">
        <v>0</v>
      </c>
      <c r="AL41" t="s">
        <v>93</v>
      </c>
      <c r="AM41" t="s">
        <v>72</v>
      </c>
      <c r="AN41">
        <v>9</v>
      </c>
      <c r="AO41">
        <v>2</v>
      </c>
      <c r="AP41">
        <v>6</v>
      </c>
    </row>
    <row r="42" spans="1:42" s="13" customFormat="1" ht="13.5" customHeight="1">
      <c r="A42" s="52" t="s">
        <v>108</v>
      </c>
      <c r="B42" s="39">
        <f t="shared" si="7"/>
        <v>42.177814802</v>
      </c>
      <c r="C42" s="39">
        <f t="shared" si="8"/>
        <v>24.704974758</v>
      </c>
      <c r="D42" s="39">
        <f t="shared" si="9"/>
        <v>30.776921455</v>
      </c>
      <c r="E42" s="39">
        <f t="shared" si="10"/>
        <v>37.399130925</v>
      </c>
      <c r="F42" s="39">
        <f t="shared" si="11"/>
        <v>52.822405948</v>
      </c>
      <c r="G42" s="39">
        <f t="shared" si="12"/>
        <v>27.869777471</v>
      </c>
      <c r="H42" s="39">
        <f t="shared" si="13"/>
        <v>42.864940894</v>
      </c>
      <c r="I42" s="39">
        <f t="shared" si="14"/>
        <v>38.361119848</v>
      </c>
      <c r="J42" s="34" t="s">
        <v>113</v>
      </c>
      <c r="AA42">
        <v>16.858914603</v>
      </c>
      <c r="AB42">
        <v>6.4854803745</v>
      </c>
      <c r="AC42">
        <v>13.224781973</v>
      </c>
      <c r="AD42">
        <v>10.552471956</v>
      </c>
      <c r="AE42">
        <v>21.070119218</v>
      </c>
      <c r="AF42">
        <v>12.555577753</v>
      </c>
      <c r="AG42">
        <v>21.684667154</v>
      </c>
      <c r="AH42">
        <v>14.439988078</v>
      </c>
      <c r="AI42">
        <v>0</v>
      </c>
      <c r="AJ42">
        <v>0</v>
      </c>
      <c r="AK42">
        <v>0</v>
      </c>
      <c r="AL42" t="s">
        <v>93</v>
      </c>
      <c r="AM42" t="s">
        <v>72</v>
      </c>
      <c r="AN42">
        <v>9</v>
      </c>
      <c r="AO42">
        <v>2</v>
      </c>
      <c r="AP42">
        <v>7</v>
      </c>
    </row>
    <row r="43" spans="1:42" s="13" customFormat="1" ht="13.5" customHeight="1">
      <c r="A43" s="52" t="s">
        <v>25</v>
      </c>
      <c r="B43" s="39">
        <f t="shared" si="7"/>
        <v>8.6428030416</v>
      </c>
      <c r="C43" s="39">
        <f t="shared" si="8"/>
        <v>3.2901373827</v>
      </c>
      <c r="D43" s="39">
        <f t="shared" si="9"/>
        <v>5.1463280421</v>
      </c>
      <c r="E43" s="39">
        <f t="shared" si="10"/>
        <v>3.7851199175</v>
      </c>
      <c r="F43" s="39">
        <f t="shared" si="11"/>
        <v>13.130870213</v>
      </c>
      <c r="G43" s="39">
        <f t="shared" si="12"/>
        <v>0.4054332019</v>
      </c>
      <c r="H43" s="39">
        <f t="shared" si="13"/>
        <v>8.5115397711</v>
      </c>
      <c r="I43" s="39">
        <f t="shared" si="14"/>
        <v>6.0394120928</v>
      </c>
      <c r="J43" s="34" t="s">
        <v>51</v>
      </c>
      <c r="AA43">
        <v>10.944376544</v>
      </c>
      <c r="AB43">
        <v>4.9267519395</v>
      </c>
      <c r="AC43">
        <v>8.3708609617</v>
      </c>
      <c r="AD43">
        <v>5.9982488413</v>
      </c>
      <c r="AE43">
        <v>15.395007633</v>
      </c>
      <c r="AF43">
        <v>2.8902575143</v>
      </c>
      <c r="AG43">
        <v>10.608190207</v>
      </c>
      <c r="AH43">
        <v>7.9077704212</v>
      </c>
      <c r="AI43">
        <v>0</v>
      </c>
      <c r="AJ43">
        <v>0</v>
      </c>
      <c r="AK43">
        <v>0</v>
      </c>
      <c r="AL43" t="s">
        <v>93</v>
      </c>
      <c r="AM43" t="s">
        <v>72</v>
      </c>
      <c r="AN43">
        <v>9</v>
      </c>
      <c r="AO43">
        <v>2</v>
      </c>
      <c r="AP43">
        <v>8</v>
      </c>
    </row>
    <row r="44" spans="1:42" s="13" customFormat="1" ht="13.5" customHeight="1">
      <c r="A44" s="52" t="s">
        <v>26</v>
      </c>
      <c r="B44" s="39">
        <f t="shared" si="7"/>
        <v>37.621578988</v>
      </c>
      <c r="C44" s="39">
        <f t="shared" si="8"/>
        <v>22.439762111</v>
      </c>
      <c r="D44" s="39">
        <f t="shared" si="9"/>
        <v>32.634805909</v>
      </c>
      <c r="E44" s="39">
        <f t="shared" si="10"/>
        <v>28.593485435</v>
      </c>
      <c r="F44" s="39">
        <f t="shared" si="11"/>
        <v>46.456098021</v>
      </c>
      <c r="G44" s="39">
        <f t="shared" si="12"/>
        <v>24.606907523</v>
      </c>
      <c r="H44" s="39">
        <f t="shared" si="13"/>
        <v>37.443448326</v>
      </c>
      <c r="I44" s="39">
        <f t="shared" si="14"/>
        <v>33.973091844</v>
      </c>
      <c r="J44" s="34" t="s">
        <v>52</v>
      </c>
      <c r="AA44">
        <v>33.189920286</v>
      </c>
      <c r="AB44">
        <v>17.596326948</v>
      </c>
      <c r="AC44">
        <v>32.171779934</v>
      </c>
      <c r="AD44">
        <v>25.055540082</v>
      </c>
      <c r="AE44">
        <v>39.863411137</v>
      </c>
      <c r="AF44">
        <v>19.540510447</v>
      </c>
      <c r="AG44">
        <v>35.561300322</v>
      </c>
      <c r="AH44">
        <v>26.634880311</v>
      </c>
      <c r="AI44">
        <v>0</v>
      </c>
      <c r="AJ44">
        <v>0</v>
      </c>
      <c r="AK44">
        <v>0</v>
      </c>
      <c r="AL44" t="s">
        <v>93</v>
      </c>
      <c r="AM44" t="s">
        <v>72</v>
      </c>
      <c r="AN44">
        <v>9</v>
      </c>
      <c r="AO44">
        <v>2</v>
      </c>
      <c r="AP44">
        <v>9</v>
      </c>
    </row>
    <row r="45" spans="1:42" s="13" customFormat="1" ht="13.5" customHeight="1">
      <c r="A45" s="52" t="s">
        <v>27</v>
      </c>
      <c r="B45" s="39">
        <f t="shared" si="7"/>
        <v>10.253052661</v>
      </c>
      <c r="C45" s="39">
        <f t="shared" si="8"/>
        <v>2.4149697263</v>
      </c>
      <c r="D45" s="39">
        <f t="shared" si="9"/>
        <v>5.858309861</v>
      </c>
      <c r="E45" s="39">
        <f t="shared" si="10"/>
        <v>6.1046216676</v>
      </c>
      <c r="F45" s="39">
        <f t="shared" si="11"/>
        <v>15.71230971</v>
      </c>
      <c r="G45" s="39">
        <f t="shared" si="12"/>
        <v>5.7299766028</v>
      </c>
      <c r="H45" s="39">
        <f t="shared" si="13"/>
        <v>9.6338265943</v>
      </c>
      <c r="I45" s="39">
        <f t="shared" si="14"/>
        <v>7.1190183426</v>
      </c>
      <c r="J45" s="34" t="s">
        <v>53</v>
      </c>
      <c r="AA45">
        <v>40.306316207</v>
      </c>
      <c r="AB45">
        <v>20.098302001</v>
      </c>
      <c r="AC45">
        <v>32.263888016</v>
      </c>
      <c r="AD45">
        <v>31.152429833</v>
      </c>
      <c r="AE45">
        <v>51.777344205</v>
      </c>
      <c r="AF45">
        <v>20.570399636</v>
      </c>
      <c r="AG45">
        <v>40.398438981</v>
      </c>
      <c r="AH45">
        <v>36.162809134</v>
      </c>
      <c r="AI45">
        <v>0</v>
      </c>
      <c r="AJ45">
        <v>0</v>
      </c>
      <c r="AK45">
        <v>0</v>
      </c>
      <c r="AL45" t="s">
        <v>93</v>
      </c>
      <c r="AM45" t="s">
        <v>72</v>
      </c>
      <c r="AN45">
        <v>9</v>
      </c>
      <c r="AO45">
        <v>2</v>
      </c>
      <c r="AP45">
        <v>10</v>
      </c>
    </row>
    <row r="46" spans="1:42" s="13" customFormat="1" ht="13.5" customHeight="1">
      <c r="A46" s="52" t="s">
        <v>109</v>
      </c>
      <c r="B46" s="39">
        <f t="shared" si="7"/>
        <v>49.960371019</v>
      </c>
      <c r="C46" s="39">
        <f t="shared" si="8"/>
        <v>21.863718821</v>
      </c>
      <c r="D46" s="39">
        <f t="shared" si="9"/>
        <v>29.915348122</v>
      </c>
      <c r="E46" s="39">
        <f t="shared" si="10"/>
        <v>41.797050438</v>
      </c>
      <c r="F46" s="39">
        <f t="shared" si="11"/>
        <v>65.708494359</v>
      </c>
      <c r="G46" s="39">
        <f t="shared" si="12"/>
        <v>23.960453754</v>
      </c>
      <c r="H46" s="39">
        <f t="shared" si="13"/>
        <v>57.114678347</v>
      </c>
      <c r="I46" s="39">
        <f t="shared" si="14"/>
        <v>43.832022905</v>
      </c>
      <c r="J46" s="34" t="s">
        <v>114</v>
      </c>
      <c r="AA46">
        <v>97.285512082</v>
      </c>
      <c r="AB46">
        <v>93.884970524</v>
      </c>
      <c r="AC46">
        <v>96.49036222</v>
      </c>
      <c r="AD46">
        <v>97.993862382</v>
      </c>
      <c r="AE46">
        <v>98.129364622</v>
      </c>
      <c r="AF46">
        <v>95.861295773</v>
      </c>
      <c r="AG46">
        <v>98.107321133</v>
      </c>
      <c r="AH46">
        <v>96.547976081</v>
      </c>
      <c r="AI46">
        <v>0</v>
      </c>
      <c r="AJ46">
        <v>0</v>
      </c>
      <c r="AK46">
        <v>0</v>
      </c>
      <c r="AL46" t="s">
        <v>93</v>
      </c>
      <c r="AM46" t="s">
        <v>72</v>
      </c>
      <c r="AN46">
        <v>9</v>
      </c>
      <c r="AO46">
        <v>2</v>
      </c>
      <c r="AP46">
        <v>11</v>
      </c>
    </row>
    <row r="47" spans="1:42" s="13" customFormat="1" ht="13.5" customHeight="1">
      <c r="A47" s="52" t="s">
        <v>110</v>
      </c>
      <c r="B47" s="39">
        <f t="shared" si="7"/>
        <v>10.068000947</v>
      </c>
      <c r="C47" s="39">
        <f t="shared" si="8"/>
        <v>2.9110551505</v>
      </c>
      <c r="D47" s="39">
        <f t="shared" si="9"/>
        <v>4.056671064</v>
      </c>
      <c r="E47" s="39">
        <f t="shared" si="10"/>
        <v>6.7130814235</v>
      </c>
      <c r="F47" s="39">
        <f t="shared" si="11"/>
        <v>15.352882646</v>
      </c>
      <c r="G47" s="39">
        <f t="shared" si="12"/>
        <v>3.8612330855</v>
      </c>
      <c r="H47" s="39">
        <f t="shared" si="13"/>
        <v>10.577525818</v>
      </c>
      <c r="I47" s="39">
        <f t="shared" si="14"/>
        <v>7.4388479258</v>
      </c>
      <c r="J47" s="34" t="s">
        <v>115</v>
      </c>
      <c r="AA47">
        <v>53.258405957</v>
      </c>
      <c r="AB47">
        <v>40.620876009</v>
      </c>
      <c r="AC47">
        <v>47.898718384</v>
      </c>
      <c r="AD47">
        <v>47.089862097</v>
      </c>
      <c r="AE47">
        <v>57.07131412</v>
      </c>
      <c r="AF47">
        <v>55.896059997</v>
      </c>
      <c r="AG47">
        <v>61.168819711</v>
      </c>
      <c r="AH47">
        <v>52.981543311</v>
      </c>
      <c r="AI47">
        <v>0</v>
      </c>
      <c r="AJ47">
        <v>0</v>
      </c>
      <c r="AK47">
        <v>0</v>
      </c>
      <c r="AL47" t="s">
        <v>93</v>
      </c>
      <c r="AM47" t="s">
        <v>72</v>
      </c>
      <c r="AN47">
        <v>9</v>
      </c>
      <c r="AO47">
        <v>2</v>
      </c>
      <c r="AP47">
        <v>12</v>
      </c>
    </row>
    <row r="48" spans="1:42" s="13" customFormat="1" ht="13.5" customHeight="1">
      <c r="A48" s="52" t="s">
        <v>155</v>
      </c>
      <c r="B48" s="39">
        <f t="shared" si="7"/>
        <v>81.966968362</v>
      </c>
      <c r="C48" s="39">
        <f t="shared" si="8"/>
        <v>64.802734814</v>
      </c>
      <c r="D48" s="39">
        <f t="shared" si="9"/>
        <v>80.42023766</v>
      </c>
      <c r="E48" s="39">
        <f t="shared" si="10"/>
        <v>79.86347252</v>
      </c>
      <c r="F48" s="39">
        <f t="shared" si="11"/>
        <v>85.042629086</v>
      </c>
      <c r="G48" s="39">
        <f t="shared" si="12"/>
        <v>81.169662106</v>
      </c>
      <c r="H48" s="39">
        <f t="shared" si="13"/>
        <v>87.844102808</v>
      </c>
      <c r="I48" s="39">
        <f t="shared" si="14"/>
        <v>83.71526846</v>
      </c>
      <c r="J48" s="34" t="s">
        <v>157</v>
      </c>
      <c r="AA48">
        <v>45.540566393</v>
      </c>
      <c r="AB48">
        <v>24.998524435</v>
      </c>
      <c r="AC48">
        <v>40.013011227</v>
      </c>
      <c r="AD48">
        <v>42.647417297</v>
      </c>
      <c r="AE48">
        <v>53.110296142</v>
      </c>
      <c r="AF48">
        <v>41.806960237</v>
      </c>
      <c r="AG48">
        <v>48.221197464</v>
      </c>
      <c r="AH48">
        <v>42.616549737</v>
      </c>
      <c r="AI48">
        <v>0</v>
      </c>
      <c r="AJ48">
        <v>0</v>
      </c>
      <c r="AK48">
        <v>0</v>
      </c>
      <c r="AL48" t="s">
        <v>93</v>
      </c>
      <c r="AM48" t="s">
        <v>72</v>
      </c>
      <c r="AN48">
        <v>9</v>
      </c>
      <c r="AO48">
        <v>2</v>
      </c>
      <c r="AP48">
        <v>13</v>
      </c>
    </row>
    <row r="49" spans="1:42" s="13" customFormat="1" ht="13.5" customHeight="1">
      <c r="A49" s="30" t="s">
        <v>28</v>
      </c>
      <c r="B49" s="39">
        <f t="shared" si="7"/>
        <v>70.505273879</v>
      </c>
      <c r="C49" s="39">
        <f t="shared" si="8"/>
        <v>29.031377392</v>
      </c>
      <c r="D49" s="39">
        <f t="shared" si="9"/>
        <v>35.086345193</v>
      </c>
      <c r="E49" s="39">
        <f t="shared" si="10"/>
        <v>73.27946002</v>
      </c>
      <c r="F49" s="39">
        <f t="shared" si="11"/>
        <v>90.753269177</v>
      </c>
      <c r="G49" s="39">
        <f t="shared" si="12"/>
        <v>67.705212239</v>
      </c>
      <c r="H49" s="39">
        <f t="shared" si="13"/>
        <v>82.998755312</v>
      </c>
      <c r="I49" s="39">
        <f t="shared" si="14"/>
        <v>62.469452808</v>
      </c>
      <c r="J49" s="34" t="s">
        <v>54</v>
      </c>
      <c r="AA49">
        <v>21.637613096</v>
      </c>
      <c r="AB49">
        <v>9.2796888904</v>
      </c>
      <c r="AC49">
        <v>24.407922114</v>
      </c>
      <c r="AD49">
        <v>12.307023869</v>
      </c>
      <c r="AE49">
        <v>24.036968467</v>
      </c>
      <c r="AF49">
        <v>21.277699928</v>
      </c>
      <c r="AG49">
        <v>27.337510988</v>
      </c>
      <c r="AH49">
        <v>20.073059502</v>
      </c>
      <c r="AI49">
        <v>0</v>
      </c>
      <c r="AJ49">
        <v>0</v>
      </c>
      <c r="AK49">
        <v>0</v>
      </c>
      <c r="AL49" t="s">
        <v>93</v>
      </c>
      <c r="AM49" t="s">
        <v>72</v>
      </c>
      <c r="AN49">
        <v>9</v>
      </c>
      <c r="AO49">
        <v>2</v>
      </c>
      <c r="AP49">
        <v>14</v>
      </c>
    </row>
    <row r="50" spans="1:42" s="13" customFormat="1" ht="13.5" customHeight="1">
      <c r="A50" s="30" t="s">
        <v>29</v>
      </c>
      <c r="B50" s="39">
        <f t="shared" si="7"/>
        <v>95.877972552</v>
      </c>
      <c r="C50" s="39">
        <f t="shared" si="8"/>
        <v>84.194698991</v>
      </c>
      <c r="D50" s="39">
        <f t="shared" si="9"/>
        <v>97.548052377</v>
      </c>
      <c r="E50" s="39">
        <f t="shared" si="10"/>
        <v>92.235511307</v>
      </c>
      <c r="F50" s="39">
        <f t="shared" si="11"/>
        <v>98.161872782</v>
      </c>
      <c r="G50" s="39">
        <f t="shared" si="12"/>
        <v>96.576769107</v>
      </c>
      <c r="H50" s="39">
        <f t="shared" si="13"/>
        <v>98.778282874</v>
      </c>
      <c r="I50" s="39">
        <f t="shared" si="14"/>
        <v>94.535331598</v>
      </c>
      <c r="J50" s="34" t="s">
        <v>55</v>
      </c>
      <c r="AA50">
        <v>9.8082623385</v>
      </c>
      <c r="AB50">
        <v>4.9890026402</v>
      </c>
      <c r="AC50">
        <v>6.1138350951</v>
      </c>
      <c r="AD50">
        <v>7.3340472824</v>
      </c>
      <c r="AE50">
        <v>13.686620772</v>
      </c>
      <c r="AF50">
        <v>3.7723592135</v>
      </c>
      <c r="AG50">
        <v>9.5657918262</v>
      </c>
      <c r="AH50">
        <v>7.013124838</v>
      </c>
      <c r="AI50">
        <v>0</v>
      </c>
      <c r="AJ50">
        <v>0</v>
      </c>
      <c r="AK50">
        <v>0</v>
      </c>
      <c r="AL50" t="s">
        <v>93</v>
      </c>
      <c r="AM50" t="s">
        <v>72</v>
      </c>
      <c r="AN50">
        <v>9</v>
      </c>
      <c r="AO50">
        <v>2</v>
      </c>
      <c r="AP50">
        <v>15</v>
      </c>
    </row>
    <row r="51" spans="1:42" s="13" customFormat="1" ht="13.5" customHeight="1">
      <c r="A51" s="30" t="s">
        <v>111</v>
      </c>
      <c r="B51" s="39">
        <f t="shared" si="7"/>
        <v>90.575799369</v>
      </c>
      <c r="C51" s="39">
        <f t="shared" si="8"/>
        <v>62.753230017</v>
      </c>
      <c r="D51" s="39">
        <f t="shared" si="9"/>
        <v>74.836182886</v>
      </c>
      <c r="E51" s="39">
        <f t="shared" si="10"/>
        <v>95.632433143</v>
      </c>
      <c r="F51" s="39">
        <f t="shared" si="11"/>
        <v>98.982035204</v>
      </c>
      <c r="G51" s="39">
        <f t="shared" si="12"/>
        <v>82.992607815</v>
      </c>
      <c r="H51" s="39">
        <f t="shared" si="13"/>
        <v>98.857319937</v>
      </c>
      <c r="I51" s="39">
        <f t="shared" si="14"/>
        <v>95.846472094</v>
      </c>
      <c r="J51" s="34" t="s">
        <v>116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3" customFormat="1" ht="13.5" customHeight="1">
      <c r="A52" s="30" t="s">
        <v>159</v>
      </c>
      <c r="B52" s="39">
        <f t="shared" si="7"/>
        <v>66.009119372</v>
      </c>
      <c r="C52" s="39">
        <f t="shared" si="8"/>
        <v>26.853753733</v>
      </c>
      <c r="D52" s="39">
        <f t="shared" si="9"/>
        <v>30.105097967</v>
      </c>
      <c r="E52" s="39">
        <f t="shared" si="10"/>
        <v>68.387249036</v>
      </c>
      <c r="F52" s="39">
        <f t="shared" si="11"/>
        <v>86.415479577</v>
      </c>
      <c r="G52" s="39">
        <f t="shared" si="12"/>
        <v>57.099368238</v>
      </c>
      <c r="H52" s="39">
        <f t="shared" si="13"/>
        <v>77.495087251</v>
      </c>
      <c r="I52" s="39">
        <f t="shared" si="14"/>
        <v>58.412501518</v>
      </c>
      <c r="J52" s="34" t="s">
        <v>160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10" s="17" customFormat="1" ht="12" customHeight="1" thickBot="1">
      <c r="A53" s="15"/>
      <c r="B53" s="23"/>
      <c r="C53" s="23"/>
      <c r="D53" s="23"/>
      <c r="E53" s="23"/>
      <c r="F53" s="23"/>
      <c r="G53" s="23"/>
      <c r="H53" s="23"/>
      <c r="I53" s="24"/>
      <c r="J53" s="16"/>
    </row>
    <row r="54" spans="1:9" s="13" customFormat="1" ht="12.75" customHeight="1" thickTop="1">
      <c r="A54" s="14"/>
      <c r="B54" s="18"/>
      <c r="C54" s="18"/>
      <c r="D54" s="18"/>
      <c r="E54" s="18"/>
      <c r="F54" s="18"/>
      <c r="G54" s="18"/>
      <c r="H54" s="18"/>
      <c r="I54" s="18"/>
    </row>
    <row r="55" ht="16.5">
      <c r="A55" s="48"/>
    </row>
  </sheetData>
  <sheetProtection/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59"/>
  <sheetViews>
    <sheetView zoomScale="75" zoomScaleNormal="75" zoomScalePageLayoutView="0" workbookViewId="0" topLeftCell="A10">
      <selection activeCell="M38" sqref="M38"/>
    </sheetView>
  </sheetViews>
  <sheetFormatPr defaultColWidth="9.00390625" defaultRowHeight="16.5"/>
  <cols>
    <col min="1" max="1" width="30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'25,26'!$A$1</f>
        <v>98年家庭收支調查報告</v>
      </c>
      <c r="F1" s="54" t="str">
        <f>'25,26'!$F$1</f>
        <v>The Survey of Family Income and Expenditure, 2009</v>
      </c>
      <c r="G1" s="54"/>
      <c r="H1" s="54"/>
      <c r="I1" s="54"/>
      <c r="J1" s="54"/>
      <c r="AA1">
        <v>59.183961296</v>
      </c>
      <c r="AB1">
        <v>20.694266062</v>
      </c>
      <c r="AC1">
        <v>42.98815275</v>
      </c>
      <c r="AD1">
        <v>40.216169309</v>
      </c>
      <c r="AE1">
        <v>75.126533567</v>
      </c>
      <c r="AF1">
        <v>30.291598703</v>
      </c>
      <c r="AG1">
        <v>75.167263973</v>
      </c>
      <c r="AH1">
        <v>55.420986366</v>
      </c>
      <c r="AI1">
        <v>0</v>
      </c>
      <c r="AJ1">
        <v>0</v>
      </c>
      <c r="AK1">
        <v>0</v>
      </c>
      <c r="AL1" t="s">
        <v>93</v>
      </c>
      <c r="AM1" t="s">
        <v>72</v>
      </c>
      <c r="AN1">
        <v>9</v>
      </c>
      <c r="AO1">
        <v>2</v>
      </c>
      <c r="AP1">
        <v>1</v>
      </c>
    </row>
    <row r="2" spans="9:42" ht="15.75" customHeight="1">
      <c r="I2" s="3"/>
      <c r="J2" s="3"/>
      <c r="AA2">
        <v>82.867874051</v>
      </c>
      <c r="AB2">
        <v>52.461297174</v>
      </c>
      <c r="AC2">
        <v>69.423165829</v>
      </c>
      <c r="AD2">
        <v>83.521702663</v>
      </c>
      <c r="AE2">
        <v>91.637466212</v>
      </c>
      <c r="AF2">
        <v>75.251814216</v>
      </c>
      <c r="AG2">
        <v>94.144293674</v>
      </c>
      <c r="AH2">
        <v>83.428465694</v>
      </c>
      <c r="AI2">
        <v>0</v>
      </c>
      <c r="AJ2">
        <v>0</v>
      </c>
      <c r="AK2">
        <v>0</v>
      </c>
      <c r="AL2" t="s">
        <v>93</v>
      </c>
      <c r="AM2" t="s">
        <v>72</v>
      </c>
      <c r="AN2">
        <v>9</v>
      </c>
      <c r="AO2">
        <v>2</v>
      </c>
      <c r="AP2">
        <v>2</v>
      </c>
    </row>
    <row r="3" spans="1:42" ht="15.75" customHeight="1">
      <c r="A3" s="56" t="s">
        <v>195</v>
      </c>
      <c r="B3" s="56"/>
      <c r="C3" s="56"/>
      <c r="D3" s="56"/>
      <c r="E3" s="56"/>
      <c r="F3" s="57" t="s">
        <v>194</v>
      </c>
      <c r="G3" s="57"/>
      <c r="H3" s="57"/>
      <c r="I3" s="57"/>
      <c r="J3" s="57"/>
      <c r="AA3">
        <v>39.794618598</v>
      </c>
      <c r="AB3">
        <v>22.821050035</v>
      </c>
      <c r="AC3">
        <v>33.186289637</v>
      </c>
      <c r="AD3">
        <v>34.490911008</v>
      </c>
      <c r="AE3">
        <v>47.571307057</v>
      </c>
      <c r="AF3">
        <v>31.02728374</v>
      </c>
      <c r="AG3">
        <v>42.525107743</v>
      </c>
      <c r="AH3">
        <v>36.767335615</v>
      </c>
      <c r="AI3">
        <v>0</v>
      </c>
      <c r="AJ3">
        <v>0</v>
      </c>
      <c r="AK3">
        <v>0</v>
      </c>
      <c r="AL3" t="s">
        <v>93</v>
      </c>
      <c r="AM3" t="s">
        <v>72</v>
      </c>
      <c r="AN3">
        <v>9</v>
      </c>
      <c r="AO3">
        <v>2</v>
      </c>
      <c r="AP3">
        <v>3</v>
      </c>
    </row>
    <row r="4" spans="1:42" ht="15.75" customHeight="1">
      <c r="A4" s="4"/>
      <c r="F4" s="58" t="s">
        <v>103</v>
      </c>
      <c r="G4" s="58"/>
      <c r="H4" s="58"/>
      <c r="I4" s="58"/>
      <c r="J4" s="58"/>
      <c r="AA4">
        <v>88.348823255</v>
      </c>
      <c r="AB4">
        <v>70.893744682</v>
      </c>
      <c r="AC4">
        <v>85.859953337</v>
      </c>
      <c r="AD4">
        <v>83.423366999</v>
      </c>
      <c r="AE4">
        <v>93.564253583</v>
      </c>
      <c r="AF4">
        <v>85.267156746</v>
      </c>
      <c r="AG4">
        <v>93.064449307</v>
      </c>
      <c r="AH4">
        <v>86.17280778</v>
      </c>
      <c r="AI4">
        <v>0</v>
      </c>
      <c r="AJ4">
        <v>0</v>
      </c>
      <c r="AK4">
        <v>0</v>
      </c>
      <c r="AL4" t="s">
        <v>93</v>
      </c>
      <c r="AM4" t="s">
        <v>72</v>
      </c>
      <c r="AN4">
        <v>9</v>
      </c>
      <c r="AO4">
        <v>2</v>
      </c>
      <c r="AP4">
        <v>4</v>
      </c>
    </row>
    <row r="5" spans="1:42" ht="15.75" customHeight="1" thickBot="1">
      <c r="A5" s="27"/>
      <c r="B5" s="27" t="str">
        <f>'25,26'!$B$5</f>
        <v>民國九十八年</v>
      </c>
      <c r="C5" s="27"/>
      <c r="D5" s="27"/>
      <c r="E5" s="27"/>
      <c r="F5" s="55">
        <f>'25,26'!$F$5</f>
        <v>2009</v>
      </c>
      <c r="G5" s="55"/>
      <c r="H5" s="55"/>
      <c r="I5" s="55"/>
      <c r="J5" s="55"/>
      <c r="AA5">
        <v>29.754108617</v>
      </c>
      <c r="AB5">
        <v>16.181010611</v>
      </c>
      <c r="AC5">
        <v>26.321137179</v>
      </c>
      <c r="AD5">
        <v>22.391714918</v>
      </c>
      <c r="AE5">
        <v>36.759190695</v>
      </c>
      <c r="AF5">
        <v>18.363215221</v>
      </c>
      <c r="AG5">
        <v>30.324448696</v>
      </c>
      <c r="AH5">
        <v>26.87494432</v>
      </c>
      <c r="AI5">
        <v>0</v>
      </c>
      <c r="AJ5">
        <v>0</v>
      </c>
      <c r="AK5">
        <v>0</v>
      </c>
      <c r="AL5" t="s">
        <v>93</v>
      </c>
      <c r="AM5" t="s">
        <v>72</v>
      </c>
      <c r="AN5">
        <v>9</v>
      </c>
      <c r="AO5">
        <v>2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97.431370325</v>
      </c>
      <c r="AB6">
        <v>89.846927351</v>
      </c>
      <c r="AC6">
        <v>97.128524475</v>
      </c>
      <c r="AD6">
        <v>97.256459272</v>
      </c>
      <c r="AE6">
        <v>98.845593901</v>
      </c>
      <c r="AF6">
        <v>95.935775276</v>
      </c>
      <c r="AG6">
        <v>99.18251851</v>
      </c>
      <c r="AH6">
        <v>97.912006072</v>
      </c>
      <c r="AI6">
        <v>0</v>
      </c>
      <c r="AJ6">
        <v>0</v>
      </c>
      <c r="AK6">
        <v>0</v>
      </c>
      <c r="AL6" t="s">
        <v>93</v>
      </c>
      <c r="AM6" t="s">
        <v>72</v>
      </c>
      <c r="AN6">
        <v>9</v>
      </c>
      <c r="AO6">
        <v>2</v>
      </c>
      <c r="AP6">
        <v>6</v>
      </c>
    </row>
    <row r="7" spans="1:42" s="5" customFormat="1" ht="15" customHeight="1">
      <c r="A7" s="6"/>
      <c r="B7" s="49" t="s">
        <v>73</v>
      </c>
      <c r="C7" s="49" t="s">
        <v>102</v>
      </c>
      <c r="D7" s="49" t="s">
        <v>74</v>
      </c>
      <c r="E7" s="49" t="s">
        <v>75</v>
      </c>
      <c r="F7" s="49" t="s">
        <v>76</v>
      </c>
      <c r="G7" s="49" t="s">
        <v>77</v>
      </c>
      <c r="H7" s="49" t="s">
        <v>78</v>
      </c>
      <c r="I7" s="49" t="s">
        <v>79</v>
      </c>
      <c r="J7" s="7"/>
      <c r="AA7">
        <v>16.858914603</v>
      </c>
      <c r="AB7">
        <v>6.4854803745</v>
      </c>
      <c r="AC7">
        <v>13.224781973</v>
      </c>
      <c r="AD7">
        <v>10.552471956</v>
      </c>
      <c r="AE7">
        <v>21.070119218</v>
      </c>
      <c r="AF7">
        <v>12.555577753</v>
      </c>
      <c r="AG7">
        <v>21.684667154</v>
      </c>
      <c r="AH7">
        <v>14.439988078</v>
      </c>
      <c r="AI7">
        <v>0</v>
      </c>
      <c r="AJ7">
        <v>0</v>
      </c>
      <c r="AK7">
        <v>0</v>
      </c>
      <c r="AL7" t="s">
        <v>93</v>
      </c>
      <c r="AM7" t="s">
        <v>72</v>
      </c>
      <c r="AN7">
        <v>9</v>
      </c>
      <c r="AO7">
        <v>2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10.944376544</v>
      </c>
      <c r="AB8">
        <v>4.9267519395</v>
      </c>
      <c r="AC8">
        <v>8.3708609617</v>
      </c>
      <c r="AD8">
        <v>5.9982488413</v>
      </c>
      <c r="AE8">
        <v>15.395007633</v>
      </c>
      <c r="AF8">
        <v>2.8902575143</v>
      </c>
      <c r="AG8">
        <v>10.608190207</v>
      </c>
      <c r="AH8">
        <v>7.9077704212</v>
      </c>
      <c r="AI8">
        <v>0</v>
      </c>
      <c r="AJ8">
        <v>0</v>
      </c>
      <c r="AK8">
        <v>0</v>
      </c>
      <c r="AL8" t="s">
        <v>93</v>
      </c>
      <c r="AM8" t="s">
        <v>72</v>
      </c>
      <c r="AN8">
        <v>9</v>
      </c>
      <c r="AO8">
        <v>2</v>
      </c>
      <c r="AP8">
        <v>8</v>
      </c>
    </row>
    <row r="9" spans="1:42" s="5" customFormat="1" ht="15" customHeight="1">
      <c r="A9" s="6"/>
      <c r="B9" s="50" t="s">
        <v>80</v>
      </c>
      <c r="C9" s="50" t="s">
        <v>81</v>
      </c>
      <c r="D9" s="50" t="s">
        <v>82</v>
      </c>
      <c r="E9" s="50" t="s">
        <v>83</v>
      </c>
      <c r="F9" s="50" t="s">
        <v>84</v>
      </c>
      <c r="G9" s="50" t="s">
        <v>85</v>
      </c>
      <c r="H9" s="50" t="s">
        <v>86</v>
      </c>
      <c r="I9" s="50" t="s">
        <v>87</v>
      </c>
      <c r="J9" s="7"/>
      <c r="AA9">
        <v>33.189920286</v>
      </c>
      <c r="AB9">
        <v>17.596326948</v>
      </c>
      <c r="AC9">
        <v>32.171779934</v>
      </c>
      <c r="AD9">
        <v>25.055540082</v>
      </c>
      <c r="AE9">
        <v>39.863411137</v>
      </c>
      <c r="AF9">
        <v>19.540510447</v>
      </c>
      <c r="AG9">
        <v>35.561300322</v>
      </c>
      <c r="AH9">
        <v>26.634880311</v>
      </c>
      <c r="AI9">
        <v>0</v>
      </c>
      <c r="AJ9">
        <v>0</v>
      </c>
      <c r="AK9">
        <v>0</v>
      </c>
      <c r="AL9" t="s">
        <v>93</v>
      </c>
      <c r="AM9" t="s">
        <v>72</v>
      </c>
      <c r="AN9">
        <v>9</v>
      </c>
      <c r="AO9">
        <v>2</v>
      </c>
      <c r="AP9">
        <v>9</v>
      </c>
    </row>
    <row r="10" spans="1:42" s="5" customFormat="1" ht="15" customHeight="1">
      <c r="A10" s="6"/>
      <c r="B10" s="51" t="s">
        <v>88</v>
      </c>
      <c r="C10" s="50" t="s">
        <v>89</v>
      </c>
      <c r="D10" s="50" t="s">
        <v>90</v>
      </c>
      <c r="E10" s="50" t="s">
        <v>5</v>
      </c>
      <c r="F10" s="50" t="s">
        <v>91</v>
      </c>
      <c r="G10" s="50" t="s">
        <v>92</v>
      </c>
      <c r="H10" s="50" t="s">
        <v>91</v>
      </c>
      <c r="I10" s="50"/>
      <c r="J10" s="7"/>
      <c r="AA10">
        <v>40.306316207</v>
      </c>
      <c r="AB10">
        <v>20.098302001</v>
      </c>
      <c r="AC10">
        <v>32.263888016</v>
      </c>
      <c r="AD10">
        <v>31.152429833</v>
      </c>
      <c r="AE10">
        <v>51.777344205</v>
      </c>
      <c r="AF10">
        <v>20.570399636</v>
      </c>
      <c r="AG10">
        <v>40.398438981</v>
      </c>
      <c r="AH10">
        <v>36.162809134</v>
      </c>
      <c r="AI10">
        <v>0</v>
      </c>
      <c r="AJ10">
        <v>0</v>
      </c>
      <c r="AK10">
        <v>0</v>
      </c>
      <c r="AL10" t="s">
        <v>93</v>
      </c>
      <c r="AM10" t="s">
        <v>72</v>
      </c>
      <c r="AN10">
        <v>9</v>
      </c>
      <c r="AO10">
        <v>2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97.285512082</v>
      </c>
      <c r="AB11">
        <v>93.884970524</v>
      </c>
      <c r="AC11">
        <v>96.49036222</v>
      </c>
      <c r="AD11">
        <v>97.993862382</v>
      </c>
      <c r="AE11">
        <v>98.129364622</v>
      </c>
      <c r="AF11">
        <v>95.861295773</v>
      </c>
      <c r="AG11">
        <v>98.107321133</v>
      </c>
      <c r="AH11">
        <v>96.547976081</v>
      </c>
      <c r="AI11">
        <v>0</v>
      </c>
      <c r="AJ11">
        <v>0</v>
      </c>
      <c r="AK11">
        <v>0</v>
      </c>
      <c r="AL11" t="s">
        <v>93</v>
      </c>
      <c r="AM11" t="s">
        <v>72</v>
      </c>
      <c r="AN11">
        <v>9</v>
      </c>
      <c r="AO11">
        <v>2</v>
      </c>
      <c r="AP11">
        <v>11</v>
      </c>
    </row>
    <row r="12" spans="1:42" s="5" customFormat="1" ht="3.75" customHeight="1">
      <c r="A12" s="6"/>
      <c r="B12" s="25"/>
      <c r="C12" s="25"/>
      <c r="D12" s="25"/>
      <c r="E12" s="25"/>
      <c r="F12" s="25"/>
      <c r="G12" s="25"/>
      <c r="H12" s="25"/>
      <c r="I12" s="26"/>
      <c r="J12" s="11"/>
      <c r="AA12">
        <v>53.258405957</v>
      </c>
      <c r="AB12">
        <v>40.620876009</v>
      </c>
      <c r="AC12">
        <v>47.898718384</v>
      </c>
      <c r="AD12">
        <v>47.089862097</v>
      </c>
      <c r="AE12">
        <v>57.07131412</v>
      </c>
      <c r="AF12">
        <v>55.896059997</v>
      </c>
      <c r="AG12">
        <v>61.168819711</v>
      </c>
      <c r="AH12">
        <v>52.981543311</v>
      </c>
      <c r="AI12">
        <v>0</v>
      </c>
      <c r="AJ12">
        <v>0</v>
      </c>
      <c r="AK12">
        <v>0</v>
      </c>
      <c r="AL12" t="s">
        <v>93</v>
      </c>
      <c r="AM12" t="s">
        <v>72</v>
      </c>
      <c r="AN12">
        <v>9</v>
      </c>
      <c r="AO12">
        <v>2</v>
      </c>
      <c r="AP12">
        <v>12</v>
      </c>
    </row>
    <row r="13" spans="1:42" s="5" customFormat="1" ht="12.75" customHeight="1">
      <c r="A13" s="30" t="s">
        <v>161</v>
      </c>
      <c r="B13" s="40">
        <f aca="true" t="shared" si="0" ref="B13:I13">+AA1</f>
        <v>59.183961296</v>
      </c>
      <c r="C13" s="40">
        <f t="shared" si="0"/>
        <v>20.694266062</v>
      </c>
      <c r="D13" s="40">
        <f t="shared" si="0"/>
        <v>42.98815275</v>
      </c>
      <c r="E13" s="40">
        <f t="shared" si="0"/>
        <v>40.216169309</v>
      </c>
      <c r="F13" s="40">
        <f t="shared" si="0"/>
        <v>75.126533567</v>
      </c>
      <c r="G13" s="40">
        <f t="shared" si="0"/>
        <v>30.291598703</v>
      </c>
      <c r="H13" s="40">
        <f t="shared" si="0"/>
        <v>75.167263973</v>
      </c>
      <c r="I13" s="47">
        <f t="shared" si="0"/>
        <v>55.420986366</v>
      </c>
      <c r="J13" s="34" t="s">
        <v>176</v>
      </c>
      <c r="AA13">
        <v>45.540566393</v>
      </c>
      <c r="AB13">
        <v>24.998524435</v>
      </c>
      <c r="AC13">
        <v>40.013011227</v>
      </c>
      <c r="AD13">
        <v>42.647417297</v>
      </c>
      <c r="AE13">
        <v>53.110296142</v>
      </c>
      <c r="AF13">
        <v>41.806960237</v>
      </c>
      <c r="AG13">
        <v>48.221197464</v>
      </c>
      <c r="AH13">
        <v>42.616549737</v>
      </c>
      <c r="AI13">
        <v>0</v>
      </c>
      <c r="AJ13">
        <v>0</v>
      </c>
      <c r="AK13">
        <v>0</v>
      </c>
      <c r="AL13" t="s">
        <v>93</v>
      </c>
      <c r="AM13" t="s">
        <v>72</v>
      </c>
      <c r="AN13">
        <v>9</v>
      </c>
      <c r="AO13">
        <v>2</v>
      </c>
      <c r="AP13">
        <v>13</v>
      </c>
    </row>
    <row r="14" spans="1:42" s="5" customFormat="1" ht="12.75" customHeight="1">
      <c r="A14" s="30" t="s">
        <v>162</v>
      </c>
      <c r="B14" s="40">
        <f aca="true" t="shared" si="1" ref="B14:I27">+AA2</f>
        <v>82.867874051</v>
      </c>
      <c r="C14" s="40">
        <f t="shared" si="1"/>
        <v>52.461297174</v>
      </c>
      <c r="D14" s="40">
        <f t="shared" si="1"/>
        <v>69.423165829</v>
      </c>
      <c r="E14" s="40">
        <f t="shared" si="1"/>
        <v>83.521702663</v>
      </c>
      <c r="F14" s="40">
        <f t="shared" si="1"/>
        <v>91.637466212</v>
      </c>
      <c r="G14" s="40">
        <f t="shared" si="1"/>
        <v>75.251814216</v>
      </c>
      <c r="H14" s="40">
        <f t="shared" si="1"/>
        <v>94.144293674</v>
      </c>
      <c r="I14" s="47">
        <f t="shared" si="1"/>
        <v>83.428465694</v>
      </c>
      <c r="J14" s="34" t="s">
        <v>197</v>
      </c>
      <c r="AA14">
        <v>21.637613096</v>
      </c>
      <c r="AB14">
        <v>9.2796888904</v>
      </c>
      <c r="AC14">
        <v>24.407922114</v>
      </c>
      <c r="AD14">
        <v>12.307023869</v>
      </c>
      <c r="AE14">
        <v>24.036968467</v>
      </c>
      <c r="AF14">
        <v>21.277699928</v>
      </c>
      <c r="AG14">
        <v>27.337510988</v>
      </c>
      <c r="AH14">
        <v>20.073059502</v>
      </c>
      <c r="AI14">
        <v>0</v>
      </c>
      <c r="AJ14">
        <v>0</v>
      </c>
      <c r="AK14">
        <v>0</v>
      </c>
      <c r="AL14" t="s">
        <v>93</v>
      </c>
      <c r="AM14" t="s">
        <v>72</v>
      </c>
      <c r="AN14">
        <v>9</v>
      </c>
      <c r="AO14">
        <v>2</v>
      </c>
      <c r="AP14">
        <v>14</v>
      </c>
    </row>
    <row r="15" spans="1:42" s="13" customFormat="1" ht="12.75" customHeight="1">
      <c r="A15" s="30" t="s">
        <v>163</v>
      </c>
      <c r="B15" s="40">
        <f t="shared" si="1"/>
        <v>39.794618598</v>
      </c>
      <c r="C15" s="40">
        <f t="shared" si="1"/>
        <v>22.821050035</v>
      </c>
      <c r="D15" s="40">
        <f t="shared" si="1"/>
        <v>33.186289637</v>
      </c>
      <c r="E15" s="40">
        <f t="shared" si="1"/>
        <v>34.490911008</v>
      </c>
      <c r="F15" s="40">
        <f t="shared" si="1"/>
        <v>47.571307057</v>
      </c>
      <c r="G15" s="40">
        <f t="shared" si="1"/>
        <v>31.02728374</v>
      </c>
      <c r="H15" s="40">
        <f t="shared" si="1"/>
        <v>42.525107743</v>
      </c>
      <c r="I15" s="47">
        <f t="shared" si="1"/>
        <v>36.767335615</v>
      </c>
      <c r="J15" s="34" t="s">
        <v>177</v>
      </c>
      <c r="AA15">
        <v>9.8082623385</v>
      </c>
      <c r="AB15">
        <v>4.9890026402</v>
      </c>
      <c r="AC15">
        <v>6.1138350951</v>
      </c>
      <c r="AD15">
        <v>7.3340472824</v>
      </c>
      <c r="AE15">
        <v>13.686620772</v>
      </c>
      <c r="AF15">
        <v>3.7723592135</v>
      </c>
      <c r="AG15">
        <v>9.5657918262</v>
      </c>
      <c r="AH15">
        <v>7.013124838</v>
      </c>
      <c r="AI15">
        <v>0</v>
      </c>
      <c r="AJ15">
        <v>0</v>
      </c>
      <c r="AK15">
        <v>0</v>
      </c>
      <c r="AL15" t="s">
        <v>93</v>
      </c>
      <c r="AM15" t="s">
        <v>72</v>
      </c>
      <c r="AN15">
        <v>9</v>
      </c>
      <c r="AO15">
        <v>2</v>
      </c>
      <c r="AP15">
        <v>15</v>
      </c>
    </row>
    <row r="16" spans="1:42" s="13" customFormat="1" ht="12.75" customHeight="1">
      <c r="A16" s="30" t="s">
        <v>164</v>
      </c>
      <c r="B16" s="40">
        <f t="shared" si="1"/>
        <v>88.348823255</v>
      </c>
      <c r="C16" s="40">
        <f t="shared" si="1"/>
        <v>70.893744682</v>
      </c>
      <c r="D16" s="40">
        <f t="shared" si="1"/>
        <v>85.859953337</v>
      </c>
      <c r="E16" s="40">
        <f t="shared" si="1"/>
        <v>83.423366999</v>
      </c>
      <c r="F16" s="40">
        <f t="shared" si="1"/>
        <v>93.564253583</v>
      </c>
      <c r="G16" s="40">
        <f t="shared" si="1"/>
        <v>85.267156746</v>
      </c>
      <c r="H16" s="40">
        <f t="shared" si="1"/>
        <v>93.064449307</v>
      </c>
      <c r="I16" s="47">
        <f t="shared" si="1"/>
        <v>86.17280778</v>
      </c>
      <c r="J16" s="34" t="s">
        <v>178</v>
      </c>
      <c r="AA16">
        <v>157.36331802</v>
      </c>
      <c r="AB16">
        <v>116.02580122</v>
      </c>
      <c r="AC16">
        <v>140.77470038</v>
      </c>
      <c r="AD16">
        <v>143.45755625</v>
      </c>
      <c r="AE16">
        <v>161.80846791</v>
      </c>
      <c r="AF16">
        <v>144.20223943</v>
      </c>
      <c r="AG16">
        <v>199.22238675</v>
      </c>
      <c r="AH16">
        <v>162.67810181</v>
      </c>
      <c r="AI16">
        <v>0</v>
      </c>
      <c r="AJ16">
        <v>0</v>
      </c>
      <c r="AK16">
        <v>0</v>
      </c>
      <c r="AL16" t="s">
        <v>93</v>
      </c>
      <c r="AM16" t="s">
        <v>72</v>
      </c>
      <c r="AN16">
        <v>9</v>
      </c>
      <c r="AO16">
        <v>2</v>
      </c>
      <c r="AP16">
        <v>16</v>
      </c>
    </row>
    <row r="17" spans="1:42" s="13" customFormat="1" ht="12.75" customHeight="1">
      <c r="A17" s="30" t="s">
        <v>165</v>
      </c>
      <c r="B17" s="40">
        <f t="shared" si="1"/>
        <v>29.754108617</v>
      </c>
      <c r="C17" s="40">
        <f t="shared" si="1"/>
        <v>16.181010611</v>
      </c>
      <c r="D17" s="40">
        <f t="shared" si="1"/>
        <v>26.321137179</v>
      </c>
      <c r="E17" s="40">
        <f t="shared" si="1"/>
        <v>22.391714918</v>
      </c>
      <c r="F17" s="40">
        <f t="shared" si="1"/>
        <v>36.759190695</v>
      </c>
      <c r="G17" s="40">
        <f t="shared" si="1"/>
        <v>18.363215221</v>
      </c>
      <c r="H17" s="40">
        <f t="shared" si="1"/>
        <v>30.324448696</v>
      </c>
      <c r="I17" s="47">
        <f t="shared" si="1"/>
        <v>26.87494432</v>
      </c>
      <c r="J17" s="34" t="s">
        <v>179</v>
      </c>
      <c r="AA17">
        <v>114.1462664</v>
      </c>
      <c r="AB17">
        <v>94.832711328</v>
      </c>
      <c r="AC17">
        <v>100.8329987</v>
      </c>
      <c r="AD17">
        <v>113.07008326</v>
      </c>
      <c r="AE17">
        <v>109.78922523</v>
      </c>
      <c r="AF17">
        <v>114.27535403</v>
      </c>
      <c r="AG17">
        <v>150.13656219</v>
      </c>
      <c r="AH17">
        <v>124.61961963</v>
      </c>
      <c r="AI17">
        <v>0</v>
      </c>
      <c r="AJ17">
        <v>0</v>
      </c>
      <c r="AK17">
        <v>0</v>
      </c>
      <c r="AL17" t="s">
        <v>93</v>
      </c>
      <c r="AM17" t="s">
        <v>72</v>
      </c>
      <c r="AN17">
        <v>9</v>
      </c>
      <c r="AO17">
        <v>2</v>
      </c>
      <c r="AP17">
        <v>17</v>
      </c>
    </row>
    <row r="18" spans="1:42" s="13" customFormat="1" ht="12.75" customHeight="1">
      <c r="A18" s="30" t="s">
        <v>166</v>
      </c>
      <c r="B18" s="40">
        <f t="shared" si="1"/>
        <v>97.431370325</v>
      </c>
      <c r="C18" s="40">
        <f t="shared" si="1"/>
        <v>89.846927351</v>
      </c>
      <c r="D18" s="40">
        <f t="shared" si="1"/>
        <v>97.128524475</v>
      </c>
      <c r="E18" s="40">
        <f t="shared" si="1"/>
        <v>97.256459272</v>
      </c>
      <c r="F18" s="40">
        <f t="shared" si="1"/>
        <v>98.845593901</v>
      </c>
      <c r="G18" s="40">
        <f t="shared" si="1"/>
        <v>95.935775276</v>
      </c>
      <c r="H18" s="40">
        <f t="shared" si="1"/>
        <v>99.18251851</v>
      </c>
      <c r="I18" s="47">
        <f t="shared" si="1"/>
        <v>97.912006072</v>
      </c>
      <c r="J18" s="34" t="s">
        <v>180</v>
      </c>
      <c r="AA18">
        <v>43.217051617</v>
      </c>
      <c r="AB18">
        <v>21.193089894</v>
      </c>
      <c r="AC18">
        <v>39.941701684</v>
      </c>
      <c r="AD18">
        <v>30.387472995</v>
      </c>
      <c r="AE18">
        <v>52.01924268</v>
      </c>
      <c r="AF18">
        <v>29.926885402</v>
      </c>
      <c r="AG18">
        <v>49.085824555</v>
      </c>
      <c r="AH18">
        <v>38.058482183</v>
      </c>
      <c r="AI18">
        <v>0</v>
      </c>
      <c r="AJ18">
        <v>0</v>
      </c>
      <c r="AK18">
        <v>0</v>
      </c>
      <c r="AL18" t="s">
        <v>93</v>
      </c>
      <c r="AM18" t="s">
        <v>72</v>
      </c>
      <c r="AN18">
        <v>9</v>
      </c>
      <c r="AO18">
        <v>2</v>
      </c>
      <c r="AP18">
        <v>18</v>
      </c>
    </row>
    <row r="19" spans="1:42" s="13" customFormat="1" ht="12.75" customHeight="1">
      <c r="A19" s="30" t="s">
        <v>167</v>
      </c>
      <c r="B19" s="40">
        <f t="shared" si="1"/>
        <v>16.858914603</v>
      </c>
      <c r="C19" s="40">
        <f t="shared" si="1"/>
        <v>6.4854803745</v>
      </c>
      <c r="D19" s="40">
        <f t="shared" si="1"/>
        <v>13.224781973</v>
      </c>
      <c r="E19" s="40">
        <f t="shared" si="1"/>
        <v>10.552471956</v>
      </c>
      <c r="F19" s="40">
        <f t="shared" si="1"/>
        <v>21.070119218</v>
      </c>
      <c r="G19" s="40">
        <f t="shared" si="1"/>
        <v>12.555577753</v>
      </c>
      <c r="H19" s="40">
        <f t="shared" si="1"/>
        <v>21.684667154</v>
      </c>
      <c r="I19" s="47">
        <f t="shared" si="1"/>
        <v>14.439988078</v>
      </c>
      <c r="J19" s="34" t="s">
        <v>181</v>
      </c>
      <c r="AA19">
        <v>46.527036477</v>
      </c>
      <c r="AB19">
        <v>25.713223717</v>
      </c>
      <c r="AC19">
        <v>32.737048217</v>
      </c>
      <c r="AD19">
        <v>39.578501255</v>
      </c>
      <c r="AE19">
        <v>58.867534981</v>
      </c>
      <c r="AF19">
        <v>27.869777471</v>
      </c>
      <c r="AG19">
        <v>49.333248755</v>
      </c>
      <c r="AH19">
        <v>42.182205241</v>
      </c>
      <c r="AI19">
        <v>0</v>
      </c>
      <c r="AJ19">
        <v>0</v>
      </c>
      <c r="AK19">
        <v>0</v>
      </c>
      <c r="AL19" t="s">
        <v>93</v>
      </c>
      <c r="AM19" t="s">
        <v>72</v>
      </c>
      <c r="AN19">
        <v>9</v>
      </c>
      <c r="AO19">
        <v>2</v>
      </c>
      <c r="AP19">
        <v>19</v>
      </c>
    </row>
    <row r="20" spans="1:42" s="13" customFormat="1" ht="12.75" customHeight="1">
      <c r="A20" s="30" t="s">
        <v>168</v>
      </c>
      <c r="B20" s="40">
        <f t="shared" si="1"/>
        <v>10.944376544</v>
      </c>
      <c r="C20" s="40">
        <f t="shared" si="1"/>
        <v>4.9267519395</v>
      </c>
      <c r="D20" s="40">
        <f t="shared" si="1"/>
        <v>8.3708609617</v>
      </c>
      <c r="E20" s="40">
        <f t="shared" si="1"/>
        <v>5.9982488413</v>
      </c>
      <c r="F20" s="40">
        <f t="shared" si="1"/>
        <v>15.395007633</v>
      </c>
      <c r="G20" s="40">
        <f t="shared" si="1"/>
        <v>2.8902575143</v>
      </c>
      <c r="H20" s="40">
        <f t="shared" si="1"/>
        <v>10.608190207</v>
      </c>
      <c r="I20" s="47">
        <f t="shared" si="1"/>
        <v>7.9077704212</v>
      </c>
      <c r="J20" s="34" t="s">
        <v>182</v>
      </c>
      <c r="AA20">
        <v>8.9666861859</v>
      </c>
      <c r="AB20">
        <v>3.2901373827</v>
      </c>
      <c r="AC20">
        <v>5.1846444193</v>
      </c>
      <c r="AD20">
        <v>3.9119783031</v>
      </c>
      <c r="AE20">
        <v>13.649015568</v>
      </c>
      <c r="AF20">
        <v>0.4054332019</v>
      </c>
      <c r="AG20">
        <v>8.7755266666</v>
      </c>
      <c r="AH20">
        <v>6.9047272701</v>
      </c>
      <c r="AI20">
        <v>0</v>
      </c>
      <c r="AJ20">
        <v>0</v>
      </c>
      <c r="AK20">
        <v>0</v>
      </c>
      <c r="AL20" t="s">
        <v>93</v>
      </c>
      <c r="AM20" t="s">
        <v>72</v>
      </c>
      <c r="AN20">
        <v>9</v>
      </c>
      <c r="AO20">
        <v>2</v>
      </c>
      <c r="AP20">
        <v>20</v>
      </c>
    </row>
    <row r="21" spans="1:42" s="13" customFormat="1" ht="12.75" customHeight="1">
      <c r="A21" s="30" t="s">
        <v>169</v>
      </c>
      <c r="B21" s="40">
        <f t="shared" si="1"/>
        <v>33.189920286</v>
      </c>
      <c r="C21" s="40">
        <f t="shared" si="1"/>
        <v>17.596326948</v>
      </c>
      <c r="D21" s="40">
        <f t="shared" si="1"/>
        <v>32.171779934</v>
      </c>
      <c r="E21" s="40">
        <f t="shared" si="1"/>
        <v>25.055540082</v>
      </c>
      <c r="F21" s="40">
        <f t="shared" si="1"/>
        <v>39.863411137</v>
      </c>
      <c r="G21" s="40">
        <f t="shared" si="1"/>
        <v>19.540510447</v>
      </c>
      <c r="H21" s="40">
        <f t="shared" si="1"/>
        <v>35.561300322</v>
      </c>
      <c r="I21" s="47">
        <f t="shared" si="1"/>
        <v>26.634880311</v>
      </c>
      <c r="J21" s="34" t="s">
        <v>183</v>
      </c>
      <c r="AA21">
        <v>39.802037957</v>
      </c>
      <c r="AB21">
        <v>22.855759041</v>
      </c>
      <c r="AC21">
        <v>33.863190725</v>
      </c>
      <c r="AD21">
        <v>29.721667534</v>
      </c>
      <c r="AE21">
        <v>49.851992402</v>
      </c>
      <c r="AF21">
        <v>24.606907523</v>
      </c>
      <c r="AG21">
        <v>39.702032017</v>
      </c>
      <c r="AH21">
        <v>35.283356031</v>
      </c>
      <c r="AI21">
        <v>0</v>
      </c>
      <c r="AJ21">
        <v>0</v>
      </c>
      <c r="AK21">
        <v>0</v>
      </c>
      <c r="AL21" t="s">
        <v>93</v>
      </c>
      <c r="AM21" t="s">
        <v>72</v>
      </c>
      <c r="AN21">
        <v>9</v>
      </c>
      <c r="AO21">
        <v>2</v>
      </c>
      <c r="AP21">
        <v>21</v>
      </c>
    </row>
    <row r="22" spans="1:42" s="13" customFormat="1" ht="12.75" customHeight="1">
      <c r="A22" s="30" t="s">
        <v>170</v>
      </c>
      <c r="B22" s="40">
        <f t="shared" si="1"/>
        <v>40.306316207</v>
      </c>
      <c r="C22" s="40">
        <f t="shared" si="1"/>
        <v>20.098302001</v>
      </c>
      <c r="D22" s="40">
        <f t="shared" si="1"/>
        <v>32.263888016</v>
      </c>
      <c r="E22" s="40">
        <f t="shared" si="1"/>
        <v>31.152429833</v>
      </c>
      <c r="F22" s="40">
        <f t="shared" si="1"/>
        <v>51.777344205</v>
      </c>
      <c r="G22" s="40">
        <f t="shared" si="1"/>
        <v>20.570399636</v>
      </c>
      <c r="H22" s="40">
        <f t="shared" si="1"/>
        <v>40.398438981</v>
      </c>
      <c r="I22" s="47">
        <f t="shared" si="1"/>
        <v>36.162809134</v>
      </c>
      <c r="J22" s="34" t="s">
        <v>184</v>
      </c>
      <c r="AA22">
        <v>10.573205337</v>
      </c>
      <c r="AB22">
        <v>2.6711714651</v>
      </c>
      <c r="AC22">
        <v>5.9674736661</v>
      </c>
      <c r="AD22">
        <v>6.4135988026</v>
      </c>
      <c r="AE22">
        <v>16.128822088</v>
      </c>
      <c r="AF22">
        <v>5.7299766028</v>
      </c>
      <c r="AG22">
        <v>10.002654498</v>
      </c>
      <c r="AH22">
        <v>7.4021591078</v>
      </c>
      <c r="AI22">
        <v>0</v>
      </c>
      <c r="AJ22">
        <v>0</v>
      </c>
      <c r="AK22">
        <v>0</v>
      </c>
      <c r="AL22" t="s">
        <v>93</v>
      </c>
      <c r="AM22" t="s">
        <v>72</v>
      </c>
      <c r="AN22">
        <v>9</v>
      </c>
      <c r="AO22">
        <v>2</v>
      </c>
      <c r="AP22">
        <v>22</v>
      </c>
    </row>
    <row r="23" spans="1:42" s="13" customFormat="1" ht="12.75" customHeight="1">
      <c r="A23" s="30" t="s">
        <v>171</v>
      </c>
      <c r="B23" s="40">
        <f t="shared" si="1"/>
        <v>97.285512082</v>
      </c>
      <c r="C23" s="40">
        <f t="shared" si="1"/>
        <v>93.884970524</v>
      </c>
      <c r="D23" s="40">
        <f t="shared" si="1"/>
        <v>96.49036222</v>
      </c>
      <c r="E23" s="40">
        <f t="shared" si="1"/>
        <v>97.993862382</v>
      </c>
      <c r="F23" s="40">
        <f t="shared" si="1"/>
        <v>98.129364622</v>
      </c>
      <c r="G23" s="40">
        <f t="shared" si="1"/>
        <v>95.861295773</v>
      </c>
      <c r="H23" s="40">
        <f t="shared" si="1"/>
        <v>98.107321133</v>
      </c>
      <c r="I23" s="47">
        <f t="shared" si="1"/>
        <v>96.547976081</v>
      </c>
      <c r="J23" s="34" t="s">
        <v>185</v>
      </c>
      <c r="AA23">
        <v>57.879711432</v>
      </c>
      <c r="AB23">
        <v>22.94997761</v>
      </c>
      <c r="AC23">
        <v>33.662152446</v>
      </c>
      <c r="AD23">
        <v>46.298977053</v>
      </c>
      <c r="AE23">
        <v>77.905591678</v>
      </c>
      <c r="AF23">
        <v>25.108278322</v>
      </c>
      <c r="AG23">
        <v>66.204912795</v>
      </c>
      <c r="AH23">
        <v>49.100716368</v>
      </c>
      <c r="AI23">
        <v>0</v>
      </c>
      <c r="AJ23">
        <v>0</v>
      </c>
      <c r="AK23">
        <v>0</v>
      </c>
      <c r="AL23" t="s">
        <v>93</v>
      </c>
      <c r="AM23" t="s">
        <v>72</v>
      </c>
      <c r="AN23">
        <v>9</v>
      </c>
      <c r="AO23">
        <v>2</v>
      </c>
      <c r="AP23">
        <v>23</v>
      </c>
    </row>
    <row r="24" spans="1:42" s="13" customFormat="1" ht="12.75" customHeight="1">
      <c r="A24" s="30" t="s">
        <v>172</v>
      </c>
      <c r="B24" s="40">
        <f t="shared" si="1"/>
        <v>53.258405957</v>
      </c>
      <c r="C24" s="40">
        <f t="shared" si="1"/>
        <v>40.620876009</v>
      </c>
      <c r="D24" s="40">
        <f t="shared" si="1"/>
        <v>47.898718384</v>
      </c>
      <c r="E24" s="40">
        <f t="shared" si="1"/>
        <v>47.089862097</v>
      </c>
      <c r="F24" s="40">
        <f t="shared" si="1"/>
        <v>57.07131412</v>
      </c>
      <c r="G24" s="40">
        <f t="shared" si="1"/>
        <v>55.896059997</v>
      </c>
      <c r="H24" s="40">
        <f t="shared" si="1"/>
        <v>61.168819711</v>
      </c>
      <c r="I24" s="47">
        <f t="shared" si="1"/>
        <v>52.981543311</v>
      </c>
      <c r="J24" s="34" t="s">
        <v>186</v>
      </c>
      <c r="AA24">
        <v>10.824401982</v>
      </c>
      <c r="AB24">
        <v>3.0822919147</v>
      </c>
      <c r="AC24">
        <v>4.2455795757</v>
      </c>
      <c r="AD24">
        <v>7.5875284468</v>
      </c>
      <c r="AE24">
        <v>16.34535129</v>
      </c>
      <c r="AF24">
        <v>3.8612330855</v>
      </c>
      <c r="AG24">
        <v>11.471475061</v>
      </c>
      <c r="AH24">
        <v>8.7250511989</v>
      </c>
      <c r="AI24">
        <v>0</v>
      </c>
      <c r="AJ24">
        <v>0</v>
      </c>
      <c r="AK24">
        <v>0</v>
      </c>
      <c r="AL24" t="s">
        <v>93</v>
      </c>
      <c r="AM24" t="s">
        <v>72</v>
      </c>
      <c r="AN24">
        <v>9</v>
      </c>
      <c r="AO24">
        <v>2</v>
      </c>
      <c r="AP24">
        <v>24</v>
      </c>
    </row>
    <row r="25" spans="1:42" s="13" customFormat="1" ht="12.75" customHeight="1">
      <c r="A25" s="30" t="s">
        <v>173</v>
      </c>
      <c r="B25" s="40">
        <f t="shared" si="1"/>
        <v>45.540566393</v>
      </c>
      <c r="C25" s="40">
        <f t="shared" si="1"/>
        <v>24.998524435</v>
      </c>
      <c r="D25" s="40">
        <f t="shared" si="1"/>
        <v>40.013011227</v>
      </c>
      <c r="E25" s="40">
        <f t="shared" si="1"/>
        <v>42.647417297</v>
      </c>
      <c r="F25" s="40">
        <f t="shared" si="1"/>
        <v>53.110296142</v>
      </c>
      <c r="G25" s="40">
        <f t="shared" si="1"/>
        <v>41.806960237</v>
      </c>
      <c r="H25" s="40">
        <f t="shared" si="1"/>
        <v>48.221197464</v>
      </c>
      <c r="I25" s="47">
        <f t="shared" si="1"/>
        <v>42.616549737</v>
      </c>
      <c r="J25" s="34" t="s">
        <v>187</v>
      </c>
      <c r="AA25">
        <v>83.911139737</v>
      </c>
      <c r="AB25">
        <v>65.216711154</v>
      </c>
      <c r="AC25">
        <v>81.796171117</v>
      </c>
      <c r="AD25">
        <v>80.813158545</v>
      </c>
      <c r="AE25">
        <v>87.977140994</v>
      </c>
      <c r="AF25">
        <v>82.778773321</v>
      </c>
      <c r="AG25">
        <v>89.668606979</v>
      </c>
      <c r="AH25">
        <v>84.989846326</v>
      </c>
      <c r="AI25">
        <v>0</v>
      </c>
      <c r="AJ25">
        <v>0</v>
      </c>
      <c r="AK25">
        <v>0</v>
      </c>
      <c r="AL25" t="s">
        <v>93</v>
      </c>
      <c r="AM25" t="s">
        <v>72</v>
      </c>
      <c r="AN25">
        <v>9</v>
      </c>
      <c r="AO25">
        <v>2</v>
      </c>
      <c r="AP25">
        <v>25</v>
      </c>
    </row>
    <row r="26" spans="1:42" s="13" customFormat="1" ht="12.75" customHeight="1">
      <c r="A26" s="30" t="s">
        <v>174</v>
      </c>
      <c r="B26" s="40">
        <f t="shared" si="1"/>
        <v>21.637613096</v>
      </c>
      <c r="C26" s="40">
        <f t="shared" si="1"/>
        <v>9.2796888904</v>
      </c>
      <c r="D26" s="40">
        <f t="shared" si="1"/>
        <v>24.407922114</v>
      </c>
      <c r="E26" s="40">
        <f t="shared" si="1"/>
        <v>12.307023869</v>
      </c>
      <c r="F26" s="40">
        <f t="shared" si="1"/>
        <v>24.036968467</v>
      </c>
      <c r="G26" s="40">
        <f t="shared" si="1"/>
        <v>21.277699928</v>
      </c>
      <c r="H26" s="40">
        <f t="shared" si="1"/>
        <v>27.337510988</v>
      </c>
      <c r="I26" s="47">
        <f t="shared" si="1"/>
        <v>20.073059502</v>
      </c>
      <c r="J26" s="34" t="s">
        <v>188</v>
      </c>
      <c r="AA26">
        <v>95.109013735</v>
      </c>
      <c r="AB26">
        <v>31.97795746</v>
      </c>
      <c r="AC26">
        <v>43.353057053</v>
      </c>
      <c r="AD26">
        <v>91.634361053</v>
      </c>
      <c r="AE26">
        <v>129.01067496</v>
      </c>
      <c r="AF26">
        <v>71.489529621</v>
      </c>
      <c r="AG26">
        <v>110.31021222</v>
      </c>
      <c r="AH26">
        <v>81.421181185</v>
      </c>
      <c r="AI26">
        <v>0</v>
      </c>
      <c r="AJ26">
        <v>0</v>
      </c>
      <c r="AK26">
        <v>0</v>
      </c>
      <c r="AL26" t="s">
        <v>93</v>
      </c>
      <c r="AM26" t="s">
        <v>72</v>
      </c>
      <c r="AN26">
        <v>9</v>
      </c>
      <c r="AO26">
        <v>2</v>
      </c>
      <c r="AP26">
        <v>26</v>
      </c>
    </row>
    <row r="27" spans="1:42" s="13" customFormat="1" ht="12.75" customHeight="1">
      <c r="A27" s="30" t="s">
        <v>175</v>
      </c>
      <c r="B27" s="40">
        <f t="shared" si="1"/>
        <v>9.8082623385</v>
      </c>
      <c r="C27" s="40">
        <f t="shared" si="1"/>
        <v>4.9890026402</v>
      </c>
      <c r="D27" s="40">
        <f t="shared" si="1"/>
        <v>6.1138350951</v>
      </c>
      <c r="E27" s="40">
        <f t="shared" si="1"/>
        <v>7.3340472824</v>
      </c>
      <c r="F27" s="40">
        <f t="shared" si="1"/>
        <v>13.686620772</v>
      </c>
      <c r="G27" s="40">
        <f t="shared" si="1"/>
        <v>3.7723592135</v>
      </c>
      <c r="H27" s="40">
        <f t="shared" si="1"/>
        <v>9.5657918262</v>
      </c>
      <c r="I27" s="47">
        <f t="shared" si="1"/>
        <v>7.013124838</v>
      </c>
      <c r="J27" s="34" t="s">
        <v>189</v>
      </c>
      <c r="AA27">
        <v>109.18585519</v>
      </c>
      <c r="AB27">
        <v>86.251033511</v>
      </c>
      <c r="AC27">
        <v>106.04477716</v>
      </c>
      <c r="AD27">
        <v>100.65189025</v>
      </c>
      <c r="AE27">
        <v>115.11964089</v>
      </c>
      <c r="AF27">
        <v>102.52413327</v>
      </c>
      <c r="AG27">
        <v>118.57769568</v>
      </c>
      <c r="AH27">
        <v>108.10187436</v>
      </c>
      <c r="AI27">
        <v>0</v>
      </c>
      <c r="AJ27">
        <v>0</v>
      </c>
      <c r="AK27">
        <v>0</v>
      </c>
      <c r="AL27" t="s">
        <v>93</v>
      </c>
      <c r="AM27" t="s">
        <v>72</v>
      </c>
      <c r="AN27">
        <v>9</v>
      </c>
      <c r="AO27">
        <v>2</v>
      </c>
      <c r="AP27">
        <v>27</v>
      </c>
    </row>
    <row r="28" spans="1:42" s="13" customFormat="1" ht="12.75" customHeight="1">
      <c r="A28" s="36" t="s">
        <v>56</v>
      </c>
      <c r="J28" s="32" t="s">
        <v>98</v>
      </c>
      <c r="AA28">
        <v>227.27772528</v>
      </c>
      <c r="AB28">
        <v>66.362972125</v>
      </c>
      <c r="AC28">
        <v>118.85280966</v>
      </c>
      <c r="AD28">
        <v>203.54720265</v>
      </c>
      <c r="AE28">
        <v>290.89632446</v>
      </c>
      <c r="AF28">
        <v>128.55991699</v>
      </c>
      <c r="AG28">
        <v>310.79683337</v>
      </c>
      <c r="AH28">
        <v>204.67766128</v>
      </c>
      <c r="AI28">
        <v>0</v>
      </c>
      <c r="AJ28">
        <v>0</v>
      </c>
      <c r="AK28">
        <v>0</v>
      </c>
      <c r="AL28" t="s">
        <v>93</v>
      </c>
      <c r="AM28" t="s">
        <v>72</v>
      </c>
      <c r="AN28">
        <v>9</v>
      </c>
      <c r="AO28">
        <v>2</v>
      </c>
      <c r="AP28">
        <v>28</v>
      </c>
    </row>
    <row r="29" spans="1:42" s="13" customFormat="1" ht="12.75" customHeight="1">
      <c r="A29" s="52" t="s">
        <v>57</v>
      </c>
      <c r="B29" s="40">
        <f aca="true" t="shared" si="2" ref="B29:B44">+AA16</f>
        <v>157.36331802</v>
      </c>
      <c r="C29" s="40">
        <f aca="true" t="shared" si="3" ref="C29:C56">+AB16</f>
        <v>116.02580122</v>
      </c>
      <c r="D29" s="40">
        <f aca="true" t="shared" si="4" ref="D29:D56">+AC16</f>
        <v>140.77470038</v>
      </c>
      <c r="E29" s="40">
        <f aca="true" t="shared" si="5" ref="E29:E56">+AD16</f>
        <v>143.45755625</v>
      </c>
      <c r="F29" s="40">
        <f aca="true" t="shared" si="6" ref="F29:F56">+AE16</f>
        <v>161.80846791</v>
      </c>
      <c r="G29" s="40">
        <f aca="true" t="shared" si="7" ref="G29:G56">+AF16</f>
        <v>144.20223943</v>
      </c>
      <c r="H29" s="40">
        <f aca="true" t="shared" si="8" ref="H29:H56">+AG16</f>
        <v>199.22238675</v>
      </c>
      <c r="I29" s="40">
        <f aca="true" t="shared" si="9" ref="I29:I56">+AH16</f>
        <v>162.67810181</v>
      </c>
      <c r="J29" s="34" t="s">
        <v>198</v>
      </c>
      <c r="AA29">
        <v>69.510085245</v>
      </c>
      <c r="AB29">
        <v>20.878114396</v>
      </c>
      <c r="AC29">
        <v>46.38195912</v>
      </c>
      <c r="AD29">
        <v>42.284651124</v>
      </c>
      <c r="AE29">
        <v>88.61162266</v>
      </c>
      <c r="AF29">
        <v>31.465489635</v>
      </c>
      <c r="AG29">
        <v>97.623678318</v>
      </c>
      <c r="AH29">
        <v>64.586018526</v>
      </c>
      <c r="AI29">
        <v>0</v>
      </c>
      <c r="AJ29">
        <v>0</v>
      </c>
      <c r="AK29">
        <v>0</v>
      </c>
      <c r="AL29" t="s">
        <v>93</v>
      </c>
      <c r="AM29" t="s">
        <v>72</v>
      </c>
      <c r="AN29">
        <v>9</v>
      </c>
      <c r="AO29">
        <v>2</v>
      </c>
      <c r="AP29">
        <v>29</v>
      </c>
    </row>
    <row r="30" spans="1:42" s="13" customFormat="1" ht="12.75" customHeight="1">
      <c r="A30" s="52" t="s">
        <v>136</v>
      </c>
      <c r="B30" s="40">
        <f t="shared" si="2"/>
        <v>114.1462664</v>
      </c>
      <c r="C30" s="40">
        <f t="shared" si="3"/>
        <v>94.832711328</v>
      </c>
      <c r="D30" s="40">
        <f t="shared" si="4"/>
        <v>100.8329987</v>
      </c>
      <c r="E30" s="40">
        <f t="shared" si="5"/>
        <v>113.07008326</v>
      </c>
      <c r="F30" s="40">
        <f t="shared" si="6"/>
        <v>109.78922523</v>
      </c>
      <c r="G30" s="40">
        <f t="shared" si="7"/>
        <v>114.27535403</v>
      </c>
      <c r="H30" s="40">
        <f t="shared" si="8"/>
        <v>150.13656219</v>
      </c>
      <c r="I30" s="40">
        <f t="shared" si="9"/>
        <v>124.61961963</v>
      </c>
      <c r="J30" s="34" t="s">
        <v>119</v>
      </c>
      <c r="AA30">
        <v>144.92878346</v>
      </c>
      <c r="AB30">
        <v>53.259711364</v>
      </c>
      <c r="AC30">
        <v>90.935585895</v>
      </c>
      <c r="AD30">
        <v>133.55092119</v>
      </c>
      <c r="AE30">
        <v>172.66445989</v>
      </c>
      <c r="AF30">
        <v>104.53685704</v>
      </c>
      <c r="AG30">
        <v>203.10037949</v>
      </c>
      <c r="AH30">
        <v>136.93994634</v>
      </c>
      <c r="AI30">
        <v>0</v>
      </c>
      <c r="AJ30">
        <v>0</v>
      </c>
      <c r="AK30">
        <v>0</v>
      </c>
      <c r="AL30" t="s">
        <v>93</v>
      </c>
      <c r="AM30" t="s">
        <v>72</v>
      </c>
      <c r="AN30">
        <v>9</v>
      </c>
      <c r="AO30">
        <v>2</v>
      </c>
      <c r="AP30">
        <v>30</v>
      </c>
    </row>
    <row r="31" spans="1:42" s="13" customFormat="1" ht="12.75" customHeight="1">
      <c r="A31" s="52" t="s">
        <v>137</v>
      </c>
      <c r="B31" s="40">
        <f t="shared" si="2"/>
        <v>43.217051617</v>
      </c>
      <c r="C31" s="40">
        <f t="shared" si="3"/>
        <v>21.193089894</v>
      </c>
      <c r="D31" s="40">
        <f t="shared" si="4"/>
        <v>39.941701684</v>
      </c>
      <c r="E31" s="40">
        <f t="shared" si="5"/>
        <v>30.387472995</v>
      </c>
      <c r="F31" s="40">
        <f t="shared" si="6"/>
        <v>52.01924268</v>
      </c>
      <c r="G31" s="40">
        <f t="shared" si="7"/>
        <v>29.926885402</v>
      </c>
      <c r="H31" s="40">
        <f t="shared" si="8"/>
        <v>49.085824555</v>
      </c>
      <c r="I31" s="40">
        <f t="shared" si="9"/>
        <v>38.058482183</v>
      </c>
      <c r="J31" s="34" t="s">
        <v>117</v>
      </c>
      <c r="AA31">
        <v>40.375506942</v>
      </c>
      <c r="AB31">
        <v>23.141218724</v>
      </c>
      <c r="AC31">
        <v>33.559973108</v>
      </c>
      <c r="AD31">
        <v>34.871496596</v>
      </c>
      <c r="AE31">
        <v>48.234582368</v>
      </c>
      <c r="AF31">
        <v>31.02728374</v>
      </c>
      <c r="AG31">
        <v>43.513648557</v>
      </c>
      <c r="AH31">
        <v>37.182165917</v>
      </c>
      <c r="AI31">
        <v>0</v>
      </c>
      <c r="AJ31">
        <v>0</v>
      </c>
      <c r="AK31">
        <v>0</v>
      </c>
      <c r="AL31" t="s">
        <v>93</v>
      </c>
      <c r="AM31" t="s">
        <v>72</v>
      </c>
      <c r="AN31">
        <v>9</v>
      </c>
      <c r="AO31">
        <v>2</v>
      </c>
      <c r="AP31">
        <v>31</v>
      </c>
    </row>
    <row r="32" spans="1:42" s="13" customFormat="1" ht="12.75" customHeight="1">
      <c r="A32" s="52" t="s">
        <v>58</v>
      </c>
      <c r="B32" s="40">
        <f t="shared" si="2"/>
        <v>46.527036477</v>
      </c>
      <c r="C32" s="40">
        <f t="shared" si="3"/>
        <v>25.713223717</v>
      </c>
      <c r="D32" s="40">
        <f t="shared" si="4"/>
        <v>32.737048217</v>
      </c>
      <c r="E32" s="40">
        <f t="shared" si="5"/>
        <v>39.578501255</v>
      </c>
      <c r="F32" s="40">
        <f t="shared" si="6"/>
        <v>58.867534981</v>
      </c>
      <c r="G32" s="40">
        <f t="shared" si="7"/>
        <v>27.869777471</v>
      </c>
      <c r="H32" s="40">
        <f t="shared" si="8"/>
        <v>49.333248755</v>
      </c>
      <c r="I32" s="40">
        <f t="shared" si="9"/>
        <v>42.182205241</v>
      </c>
      <c r="J32" s="34" t="s">
        <v>65</v>
      </c>
      <c r="AA32">
        <v>201.80638998</v>
      </c>
      <c r="AB32">
        <v>116.1362983</v>
      </c>
      <c r="AC32">
        <v>172.41480162</v>
      </c>
      <c r="AD32">
        <v>164.43709327</v>
      </c>
      <c r="AE32">
        <v>234.50118258</v>
      </c>
      <c r="AF32">
        <v>161.96501554</v>
      </c>
      <c r="AG32">
        <v>233.69964845</v>
      </c>
      <c r="AH32">
        <v>191.89136507</v>
      </c>
      <c r="AI32">
        <v>0</v>
      </c>
      <c r="AJ32">
        <v>0</v>
      </c>
      <c r="AK32">
        <v>0</v>
      </c>
      <c r="AL32" t="s">
        <v>93</v>
      </c>
      <c r="AM32" t="s">
        <v>72</v>
      </c>
      <c r="AN32">
        <v>9</v>
      </c>
      <c r="AO32">
        <v>2</v>
      </c>
      <c r="AP32">
        <v>32</v>
      </c>
    </row>
    <row r="33" spans="1:42" s="13" customFormat="1" ht="12.75" customHeight="1">
      <c r="A33" s="52" t="s">
        <v>59</v>
      </c>
      <c r="B33" s="40">
        <f t="shared" si="2"/>
        <v>8.9666861859</v>
      </c>
      <c r="C33" s="40">
        <f t="shared" si="3"/>
        <v>3.2901373827</v>
      </c>
      <c r="D33" s="40">
        <f t="shared" si="4"/>
        <v>5.1846444193</v>
      </c>
      <c r="E33" s="40">
        <f t="shared" si="5"/>
        <v>3.9119783031</v>
      </c>
      <c r="F33" s="40">
        <f t="shared" si="6"/>
        <v>13.649015568</v>
      </c>
      <c r="G33" s="40">
        <f t="shared" si="7"/>
        <v>0.4054332019</v>
      </c>
      <c r="H33" s="40">
        <f t="shared" si="8"/>
        <v>8.7755266666</v>
      </c>
      <c r="I33" s="40">
        <f t="shared" si="9"/>
        <v>6.9047272701</v>
      </c>
      <c r="J33" s="34" t="s">
        <v>66</v>
      </c>
      <c r="AA33">
        <v>34.908137485</v>
      </c>
      <c r="AB33">
        <v>17.740334143</v>
      </c>
      <c r="AC33">
        <v>30.514641904</v>
      </c>
      <c r="AD33">
        <v>24.927007707</v>
      </c>
      <c r="AE33">
        <v>43.535001486</v>
      </c>
      <c r="AF33">
        <v>20.914126532</v>
      </c>
      <c r="AG33">
        <v>37.271835066</v>
      </c>
      <c r="AH33">
        <v>29.816852194</v>
      </c>
      <c r="AI33">
        <v>0</v>
      </c>
      <c r="AJ33">
        <v>0</v>
      </c>
      <c r="AK33">
        <v>0</v>
      </c>
      <c r="AL33" t="s">
        <v>93</v>
      </c>
      <c r="AM33" t="s">
        <v>72</v>
      </c>
      <c r="AN33">
        <v>9</v>
      </c>
      <c r="AO33">
        <v>2</v>
      </c>
      <c r="AP33">
        <v>33</v>
      </c>
    </row>
    <row r="34" spans="1:42" s="13" customFormat="1" ht="12.75" customHeight="1">
      <c r="A34" s="52" t="s">
        <v>60</v>
      </c>
      <c r="B34" s="40">
        <f t="shared" si="2"/>
        <v>39.802037957</v>
      </c>
      <c r="C34" s="40">
        <f t="shared" si="3"/>
        <v>22.855759041</v>
      </c>
      <c r="D34" s="40">
        <f t="shared" si="4"/>
        <v>33.863190725</v>
      </c>
      <c r="E34" s="40">
        <f t="shared" si="5"/>
        <v>29.721667534</v>
      </c>
      <c r="F34" s="40">
        <f t="shared" si="6"/>
        <v>49.851992402</v>
      </c>
      <c r="G34" s="40">
        <f t="shared" si="7"/>
        <v>24.606907523</v>
      </c>
      <c r="H34" s="40">
        <f t="shared" si="8"/>
        <v>39.702032017</v>
      </c>
      <c r="I34" s="40">
        <f t="shared" si="9"/>
        <v>35.283356031</v>
      </c>
      <c r="J34" s="34" t="s">
        <v>67</v>
      </c>
      <c r="AA34">
        <v>99.357900823</v>
      </c>
      <c r="AB34">
        <v>90.035854986</v>
      </c>
      <c r="AC34">
        <v>98.210081446</v>
      </c>
      <c r="AD34">
        <v>98.198123644</v>
      </c>
      <c r="AE34">
        <v>100.38539942</v>
      </c>
      <c r="AF34">
        <v>97.627966202</v>
      </c>
      <c r="AG34">
        <v>104.7571989</v>
      </c>
      <c r="AH34">
        <v>100.22895436</v>
      </c>
      <c r="AI34">
        <v>0</v>
      </c>
      <c r="AJ34">
        <v>0</v>
      </c>
      <c r="AK34">
        <v>0</v>
      </c>
      <c r="AL34" t="s">
        <v>93</v>
      </c>
      <c r="AM34" t="s">
        <v>72</v>
      </c>
      <c r="AN34">
        <v>9</v>
      </c>
      <c r="AO34">
        <v>2</v>
      </c>
      <c r="AP34">
        <v>34</v>
      </c>
    </row>
    <row r="35" spans="1:42" s="13" customFormat="1" ht="12.75" customHeight="1">
      <c r="A35" s="52" t="s">
        <v>61</v>
      </c>
      <c r="B35" s="40">
        <f t="shared" si="2"/>
        <v>10.573205337</v>
      </c>
      <c r="C35" s="40">
        <f t="shared" si="3"/>
        <v>2.6711714651</v>
      </c>
      <c r="D35" s="40">
        <f t="shared" si="4"/>
        <v>5.9674736661</v>
      </c>
      <c r="E35" s="40">
        <f t="shared" si="5"/>
        <v>6.4135988026</v>
      </c>
      <c r="F35" s="40">
        <f t="shared" si="6"/>
        <v>16.128822088</v>
      </c>
      <c r="G35" s="40">
        <f t="shared" si="7"/>
        <v>5.7299766028</v>
      </c>
      <c r="H35" s="40">
        <f t="shared" si="8"/>
        <v>10.002654498</v>
      </c>
      <c r="I35" s="40">
        <f t="shared" si="9"/>
        <v>7.4021591078</v>
      </c>
      <c r="J35" s="34" t="s">
        <v>68</v>
      </c>
      <c r="AA35">
        <v>16.902484247</v>
      </c>
      <c r="AB35">
        <v>6.4854803745</v>
      </c>
      <c r="AC35">
        <v>13.26968261</v>
      </c>
      <c r="AD35">
        <v>10.552471956</v>
      </c>
      <c r="AE35">
        <v>21.128029362</v>
      </c>
      <c r="AF35">
        <v>12.555577753</v>
      </c>
      <c r="AG35">
        <v>21.76554755</v>
      </c>
      <c r="AH35">
        <v>14.439988078</v>
      </c>
      <c r="AI35">
        <v>0</v>
      </c>
      <c r="AJ35">
        <v>0</v>
      </c>
      <c r="AK35">
        <v>0</v>
      </c>
      <c r="AL35" t="s">
        <v>93</v>
      </c>
      <c r="AM35" t="s">
        <v>72</v>
      </c>
      <c r="AN35">
        <v>9</v>
      </c>
      <c r="AO35">
        <v>2</v>
      </c>
      <c r="AP35">
        <v>35</v>
      </c>
    </row>
    <row r="36" spans="1:42" s="13" customFormat="1" ht="12.75" customHeight="1">
      <c r="A36" s="30" t="s">
        <v>138</v>
      </c>
      <c r="B36" s="40">
        <f t="shared" si="2"/>
        <v>57.879711432</v>
      </c>
      <c r="C36" s="40">
        <f t="shared" si="3"/>
        <v>22.94997761</v>
      </c>
      <c r="D36" s="40">
        <f t="shared" si="4"/>
        <v>33.662152446</v>
      </c>
      <c r="E36" s="40">
        <f t="shared" si="5"/>
        <v>46.298977053</v>
      </c>
      <c r="F36" s="40">
        <f t="shared" si="6"/>
        <v>77.905591678</v>
      </c>
      <c r="G36" s="40">
        <f t="shared" si="7"/>
        <v>25.108278322</v>
      </c>
      <c r="H36" s="40">
        <f t="shared" si="8"/>
        <v>66.204912795</v>
      </c>
      <c r="I36" s="40">
        <f t="shared" si="9"/>
        <v>49.100716368</v>
      </c>
      <c r="J36" s="34" t="s">
        <v>120</v>
      </c>
      <c r="AA36">
        <v>12.099250781</v>
      </c>
      <c r="AB36">
        <v>5.4600390979</v>
      </c>
      <c r="AC36">
        <v>9.0435829397</v>
      </c>
      <c r="AD36">
        <v>6.1121053584</v>
      </c>
      <c r="AE36">
        <v>17.180676692</v>
      </c>
      <c r="AF36">
        <v>2.8902575143</v>
      </c>
      <c r="AG36">
        <v>11.96091157</v>
      </c>
      <c r="AH36">
        <v>8.469012091</v>
      </c>
      <c r="AI36">
        <v>0</v>
      </c>
      <c r="AJ36">
        <v>0</v>
      </c>
      <c r="AK36">
        <v>0</v>
      </c>
      <c r="AL36" t="s">
        <v>93</v>
      </c>
      <c r="AM36" t="s">
        <v>72</v>
      </c>
      <c r="AN36">
        <v>9</v>
      </c>
      <c r="AO36">
        <v>2</v>
      </c>
      <c r="AP36">
        <v>36</v>
      </c>
    </row>
    <row r="37" spans="1:42" s="13" customFormat="1" ht="12.75" customHeight="1">
      <c r="A37" s="30" t="s">
        <v>139</v>
      </c>
      <c r="B37" s="40">
        <f t="shared" si="2"/>
        <v>10.824401982</v>
      </c>
      <c r="C37" s="40">
        <f t="shared" si="3"/>
        <v>3.0822919147</v>
      </c>
      <c r="D37" s="40">
        <f t="shared" si="4"/>
        <v>4.2455795757</v>
      </c>
      <c r="E37" s="40">
        <f t="shared" si="5"/>
        <v>7.5875284468</v>
      </c>
      <c r="F37" s="40">
        <f t="shared" si="6"/>
        <v>16.34535129</v>
      </c>
      <c r="G37" s="40">
        <f t="shared" si="7"/>
        <v>3.8612330855</v>
      </c>
      <c r="H37" s="40">
        <f t="shared" si="8"/>
        <v>11.471475061</v>
      </c>
      <c r="I37" s="40">
        <f t="shared" si="9"/>
        <v>8.7250511989</v>
      </c>
      <c r="J37" s="34" t="s">
        <v>121</v>
      </c>
      <c r="AA37">
        <v>33.514368012</v>
      </c>
      <c r="AB37">
        <v>17.6546677</v>
      </c>
      <c r="AC37">
        <v>32.248852552</v>
      </c>
      <c r="AD37">
        <v>25.323351327</v>
      </c>
      <c r="AE37">
        <v>40.311112444</v>
      </c>
      <c r="AF37">
        <v>19.540510447</v>
      </c>
      <c r="AG37">
        <v>36.054415541</v>
      </c>
      <c r="AH37">
        <v>26.960657075</v>
      </c>
      <c r="AI37">
        <v>0</v>
      </c>
      <c r="AJ37">
        <v>0</v>
      </c>
      <c r="AK37">
        <v>0</v>
      </c>
      <c r="AL37" t="s">
        <v>93</v>
      </c>
      <c r="AM37" t="s">
        <v>72</v>
      </c>
      <c r="AN37">
        <v>9</v>
      </c>
      <c r="AO37">
        <v>2</v>
      </c>
      <c r="AP37">
        <v>37</v>
      </c>
    </row>
    <row r="38" spans="1:42" s="13" customFormat="1" ht="12.75" customHeight="1">
      <c r="A38" s="30" t="s">
        <v>156</v>
      </c>
      <c r="B38" s="40">
        <f t="shared" si="2"/>
        <v>83.911139737</v>
      </c>
      <c r="C38" s="40">
        <f t="shared" si="3"/>
        <v>65.216711154</v>
      </c>
      <c r="D38" s="40">
        <f t="shared" si="4"/>
        <v>81.796171117</v>
      </c>
      <c r="E38" s="40">
        <f t="shared" si="5"/>
        <v>80.813158545</v>
      </c>
      <c r="F38" s="40">
        <f t="shared" si="6"/>
        <v>87.977140994</v>
      </c>
      <c r="G38" s="40">
        <f t="shared" si="7"/>
        <v>82.778773321</v>
      </c>
      <c r="H38" s="40">
        <f t="shared" si="8"/>
        <v>89.668606979</v>
      </c>
      <c r="I38" s="40">
        <f t="shared" si="9"/>
        <v>84.989846326</v>
      </c>
      <c r="J38" s="34" t="s">
        <v>158</v>
      </c>
      <c r="AA38">
        <v>42.163295542</v>
      </c>
      <c r="AB38">
        <v>20.334185678</v>
      </c>
      <c r="AC38">
        <v>33.52017004</v>
      </c>
      <c r="AD38">
        <v>31.969828714</v>
      </c>
      <c r="AE38">
        <v>54.491720204</v>
      </c>
      <c r="AF38">
        <v>20.570399636</v>
      </c>
      <c r="AG38">
        <v>42.371494685</v>
      </c>
      <c r="AH38">
        <v>38.292426355</v>
      </c>
      <c r="AI38">
        <v>0</v>
      </c>
      <c r="AJ38">
        <v>0</v>
      </c>
      <c r="AK38">
        <v>0</v>
      </c>
      <c r="AL38" t="s">
        <v>93</v>
      </c>
      <c r="AM38" t="s">
        <v>72</v>
      </c>
      <c r="AN38">
        <v>9</v>
      </c>
      <c r="AO38">
        <v>2</v>
      </c>
      <c r="AP38">
        <v>38</v>
      </c>
    </row>
    <row r="39" spans="1:42" s="13" customFormat="1" ht="12.75" customHeight="1">
      <c r="A39" s="30" t="s">
        <v>62</v>
      </c>
      <c r="B39" s="40">
        <f t="shared" si="2"/>
        <v>95.109013735</v>
      </c>
      <c r="C39" s="40">
        <f t="shared" si="3"/>
        <v>31.97795746</v>
      </c>
      <c r="D39" s="40">
        <f t="shared" si="4"/>
        <v>43.353057053</v>
      </c>
      <c r="E39" s="40">
        <f t="shared" si="5"/>
        <v>91.634361053</v>
      </c>
      <c r="F39" s="40">
        <f t="shared" si="6"/>
        <v>129.01067496</v>
      </c>
      <c r="G39" s="40">
        <f t="shared" si="7"/>
        <v>71.489529621</v>
      </c>
      <c r="H39" s="40">
        <f t="shared" si="8"/>
        <v>110.31021222</v>
      </c>
      <c r="I39" s="40">
        <f t="shared" si="9"/>
        <v>81.421181185</v>
      </c>
      <c r="J39" s="34" t="s">
        <v>69</v>
      </c>
      <c r="AA39">
        <v>103.84777788</v>
      </c>
      <c r="AB39">
        <v>95.130832499</v>
      </c>
      <c r="AC39">
        <v>99.564571489</v>
      </c>
      <c r="AD39">
        <v>100.56340624</v>
      </c>
      <c r="AE39">
        <v>105.10711016</v>
      </c>
      <c r="AF39">
        <v>102.09348409</v>
      </c>
      <c r="AG39">
        <v>113.20034816</v>
      </c>
      <c r="AH39">
        <v>103.87219712</v>
      </c>
      <c r="AI39">
        <v>0</v>
      </c>
      <c r="AJ39">
        <v>0</v>
      </c>
      <c r="AK39">
        <v>0</v>
      </c>
      <c r="AL39" t="s">
        <v>93</v>
      </c>
      <c r="AM39" t="s">
        <v>72</v>
      </c>
      <c r="AN39">
        <v>9</v>
      </c>
      <c r="AO39">
        <v>2</v>
      </c>
      <c r="AP39">
        <v>39</v>
      </c>
    </row>
    <row r="40" spans="1:42" s="13" customFormat="1" ht="12.75" customHeight="1">
      <c r="A40" s="30" t="s">
        <v>63</v>
      </c>
      <c r="B40" s="40">
        <f t="shared" si="2"/>
        <v>109.18585519</v>
      </c>
      <c r="C40" s="40">
        <f t="shared" si="3"/>
        <v>86.251033511</v>
      </c>
      <c r="D40" s="40">
        <f t="shared" si="4"/>
        <v>106.04477716</v>
      </c>
      <c r="E40" s="40">
        <f t="shared" si="5"/>
        <v>100.65189025</v>
      </c>
      <c r="F40" s="40">
        <f t="shared" si="6"/>
        <v>115.11964089</v>
      </c>
      <c r="G40" s="40">
        <f t="shared" si="7"/>
        <v>102.52413327</v>
      </c>
      <c r="H40" s="40">
        <f t="shared" si="8"/>
        <v>118.57769568</v>
      </c>
      <c r="I40" s="40">
        <f t="shared" si="9"/>
        <v>108.10187436</v>
      </c>
      <c r="J40" s="34" t="s">
        <v>70</v>
      </c>
      <c r="AA40">
        <v>54.880934341</v>
      </c>
      <c r="AB40">
        <v>40.971696249</v>
      </c>
      <c r="AC40">
        <v>48.345389041</v>
      </c>
      <c r="AD40">
        <v>47.305450547</v>
      </c>
      <c r="AE40">
        <v>58.681361019</v>
      </c>
      <c r="AF40">
        <v>56.553704547</v>
      </c>
      <c r="AG40">
        <v>66.136763576</v>
      </c>
      <c r="AH40">
        <v>54.032393673</v>
      </c>
      <c r="AI40">
        <v>0</v>
      </c>
      <c r="AJ40">
        <v>0</v>
      </c>
      <c r="AK40">
        <v>0</v>
      </c>
      <c r="AL40" t="s">
        <v>93</v>
      </c>
      <c r="AM40" t="s">
        <v>72</v>
      </c>
      <c r="AN40">
        <v>9</v>
      </c>
      <c r="AO40">
        <v>2</v>
      </c>
      <c r="AP40">
        <v>40</v>
      </c>
    </row>
    <row r="41" spans="1:42" s="13" customFormat="1" ht="12.75" customHeight="1">
      <c r="A41" s="30" t="s">
        <v>64</v>
      </c>
      <c r="B41" s="40">
        <f t="shared" si="2"/>
        <v>227.27772528</v>
      </c>
      <c r="C41" s="40">
        <f t="shared" si="3"/>
        <v>66.362972125</v>
      </c>
      <c r="D41" s="40">
        <f t="shared" si="4"/>
        <v>118.85280966</v>
      </c>
      <c r="E41" s="40">
        <f t="shared" si="5"/>
        <v>203.54720265</v>
      </c>
      <c r="F41" s="40">
        <f t="shared" si="6"/>
        <v>290.89632446</v>
      </c>
      <c r="G41" s="40">
        <f t="shared" si="7"/>
        <v>128.55991699</v>
      </c>
      <c r="H41" s="40">
        <f t="shared" si="8"/>
        <v>310.79683337</v>
      </c>
      <c r="I41" s="40">
        <f t="shared" si="9"/>
        <v>204.67766128</v>
      </c>
      <c r="J41" s="34" t="s">
        <v>71</v>
      </c>
      <c r="AA41">
        <v>45.783227262</v>
      </c>
      <c r="AB41">
        <v>25.080211009</v>
      </c>
      <c r="AC41">
        <v>40.172835556</v>
      </c>
      <c r="AD41">
        <v>42.945462104</v>
      </c>
      <c r="AE41">
        <v>53.382968326</v>
      </c>
      <c r="AF41">
        <v>41.806960237</v>
      </c>
      <c r="AG41">
        <v>48.573146452</v>
      </c>
      <c r="AH41">
        <v>42.831335306</v>
      </c>
      <c r="AI41">
        <v>0</v>
      </c>
      <c r="AJ41">
        <v>0</v>
      </c>
      <c r="AK41">
        <v>0</v>
      </c>
      <c r="AL41" t="s">
        <v>93</v>
      </c>
      <c r="AM41" t="s">
        <v>72</v>
      </c>
      <c r="AN41">
        <v>9</v>
      </c>
      <c r="AO41">
        <v>2</v>
      </c>
      <c r="AP41">
        <v>41</v>
      </c>
    </row>
    <row r="42" spans="1:42" s="13" customFormat="1" ht="12.75" customHeight="1">
      <c r="A42" s="30" t="s">
        <v>140</v>
      </c>
      <c r="B42" s="40">
        <f t="shared" si="2"/>
        <v>69.510085245</v>
      </c>
      <c r="C42" s="40">
        <f t="shared" si="3"/>
        <v>20.878114396</v>
      </c>
      <c r="D42" s="40">
        <f t="shared" si="4"/>
        <v>46.38195912</v>
      </c>
      <c r="E42" s="40">
        <f t="shared" si="5"/>
        <v>42.284651124</v>
      </c>
      <c r="F42" s="40">
        <f t="shared" si="6"/>
        <v>88.61162266</v>
      </c>
      <c r="G42" s="40">
        <f t="shared" si="7"/>
        <v>31.465489635</v>
      </c>
      <c r="H42" s="40">
        <f t="shared" si="8"/>
        <v>97.623678318</v>
      </c>
      <c r="I42" s="40">
        <f t="shared" si="9"/>
        <v>64.586018526</v>
      </c>
      <c r="J42" s="34" t="s">
        <v>122</v>
      </c>
      <c r="AA42">
        <v>22.492879496</v>
      </c>
      <c r="AB42">
        <v>9.4188680809</v>
      </c>
      <c r="AC42">
        <v>25.531078311</v>
      </c>
      <c r="AD42">
        <v>12.60231367</v>
      </c>
      <c r="AE42">
        <v>24.947516754</v>
      </c>
      <c r="AF42">
        <v>21.855708333</v>
      </c>
      <c r="AG42">
        <v>28.732936078</v>
      </c>
      <c r="AH42">
        <v>20.666863574</v>
      </c>
      <c r="AI42">
        <v>0</v>
      </c>
      <c r="AJ42">
        <v>0</v>
      </c>
      <c r="AK42">
        <v>0</v>
      </c>
      <c r="AL42" t="s">
        <v>93</v>
      </c>
      <c r="AM42" t="s">
        <v>72</v>
      </c>
      <c r="AN42">
        <v>9</v>
      </c>
      <c r="AO42">
        <v>2</v>
      </c>
      <c r="AP42">
        <v>42</v>
      </c>
    </row>
    <row r="43" spans="1:42" s="13" customFormat="1" ht="12.75" customHeight="1">
      <c r="A43" s="30" t="s">
        <v>141</v>
      </c>
      <c r="B43" s="40">
        <f t="shared" si="2"/>
        <v>144.92878346</v>
      </c>
      <c r="C43" s="40">
        <f t="shared" si="3"/>
        <v>53.259711364</v>
      </c>
      <c r="D43" s="40">
        <f t="shared" si="4"/>
        <v>90.935585895</v>
      </c>
      <c r="E43" s="40">
        <f t="shared" si="5"/>
        <v>133.55092119</v>
      </c>
      <c r="F43" s="40">
        <f t="shared" si="6"/>
        <v>172.66445989</v>
      </c>
      <c r="G43" s="40">
        <f t="shared" si="7"/>
        <v>104.53685704</v>
      </c>
      <c r="H43" s="40">
        <f t="shared" si="8"/>
        <v>203.10037949</v>
      </c>
      <c r="I43" s="40">
        <f t="shared" si="9"/>
        <v>136.93994634</v>
      </c>
      <c r="J43" s="34" t="s">
        <v>199</v>
      </c>
      <c r="AA43">
        <v>11.555618353</v>
      </c>
      <c r="AB43">
        <v>5.8395269955</v>
      </c>
      <c r="AC43">
        <v>7.2266689621</v>
      </c>
      <c r="AD43">
        <v>8.7976907391</v>
      </c>
      <c r="AE43">
        <v>16.272684101</v>
      </c>
      <c r="AF43">
        <v>3.7723592135</v>
      </c>
      <c r="AG43">
        <v>10.930130313</v>
      </c>
      <c r="AH43">
        <v>7.961181907</v>
      </c>
      <c r="AI43">
        <v>0</v>
      </c>
      <c r="AJ43">
        <v>0</v>
      </c>
      <c r="AK43">
        <v>0</v>
      </c>
      <c r="AL43" t="s">
        <v>93</v>
      </c>
      <c r="AM43" t="s">
        <v>72</v>
      </c>
      <c r="AN43">
        <v>9</v>
      </c>
      <c r="AO43">
        <v>2</v>
      </c>
      <c r="AP43">
        <v>43</v>
      </c>
    </row>
    <row r="44" spans="1:42" s="13" customFormat="1" ht="12.75" customHeight="1">
      <c r="A44" s="30" t="s">
        <v>142</v>
      </c>
      <c r="B44" s="40">
        <f t="shared" si="2"/>
        <v>40.375506942</v>
      </c>
      <c r="C44" s="40">
        <f t="shared" si="3"/>
        <v>23.141218724</v>
      </c>
      <c r="D44" s="40">
        <f t="shared" si="4"/>
        <v>33.559973108</v>
      </c>
      <c r="E44" s="40">
        <f t="shared" si="5"/>
        <v>34.871496596</v>
      </c>
      <c r="F44" s="40">
        <f t="shared" si="6"/>
        <v>48.234582368</v>
      </c>
      <c r="G44" s="40">
        <f t="shared" si="7"/>
        <v>31.02728374</v>
      </c>
      <c r="H44" s="40">
        <f t="shared" si="8"/>
        <v>43.513648557</v>
      </c>
      <c r="I44" s="40">
        <f t="shared" si="9"/>
        <v>37.182165917</v>
      </c>
      <c r="J44" s="34" t="s">
        <v>123</v>
      </c>
      <c r="AA44">
        <v>7688014</v>
      </c>
      <c r="AB44">
        <v>5663346</v>
      </c>
      <c r="AC44">
        <v>2024668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104</v>
      </c>
      <c r="AM44" t="s">
        <v>105</v>
      </c>
      <c r="AN44">
        <v>9</v>
      </c>
      <c r="AO44">
        <v>1</v>
      </c>
      <c r="AP44">
        <v>1</v>
      </c>
    </row>
    <row r="45" spans="1:42" s="13" customFormat="1" ht="12.75" customHeight="1">
      <c r="A45" s="30" t="s">
        <v>143</v>
      </c>
      <c r="B45" s="40">
        <f aca="true" t="shared" si="10" ref="B45:B56">+AA32</f>
        <v>201.80638998</v>
      </c>
      <c r="C45" s="40">
        <f t="shared" si="3"/>
        <v>116.1362983</v>
      </c>
      <c r="D45" s="40">
        <f t="shared" si="4"/>
        <v>172.41480162</v>
      </c>
      <c r="E45" s="40">
        <f t="shared" si="5"/>
        <v>164.43709327</v>
      </c>
      <c r="F45" s="40">
        <f t="shared" si="6"/>
        <v>234.50118258</v>
      </c>
      <c r="G45" s="40">
        <f t="shared" si="7"/>
        <v>161.96501554</v>
      </c>
      <c r="H45" s="40">
        <f t="shared" si="8"/>
        <v>233.69964845</v>
      </c>
      <c r="I45" s="40">
        <f t="shared" si="9"/>
        <v>191.89136507</v>
      </c>
      <c r="J45" s="34" t="s">
        <v>124</v>
      </c>
      <c r="AA45">
        <v>295459</v>
      </c>
      <c r="AB45">
        <v>135643</v>
      </c>
      <c r="AC45">
        <v>159816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104</v>
      </c>
      <c r="AM45" t="s">
        <v>105</v>
      </c>
      <c r="AN45">
        <v>9</v>
      </c>
      <c r="AO45">
        <v>1</v>
      </c>
      <c r="AP45">
        <v>2</v>
      </c>
    </row>
    <row r="46" spans="1:42" s="13" customFormat="1" ht="12.75" customHeight="1">
      <c r="A46" s="30" t="s">
        <v>144</v>
      </c>
      <c r="B46" s="40">
        <f t="shared" si="10"/>
        <v>34.908137485</v>
      </c>
      <c r="C46" s="40">
        <f t="shared" si="3"/>
        <v>17.740334143</v>
      </c>
      <c r="D46" s="40">
        <f t="shared" si="4"/>
        <v>30.514641904</v>
      </c>
      <c r="E46" s="40">
        <f t="shared" si="5"/>
        <v>24.927007707</v>
      </c>
      <c r="F46" s="40">
        <f t="shared" si="6"/>
        <v>43.535001486</v>
      </c>
      <c r="G46" s="40">
        <f t="shared" si="7"/>
        <v>20.914126532</v>
      </c>
      <c r="H46" s="40">
        <f t="shared" si="8"/>
        <v>37.271835066</v>
      </c>
      <c r="I46" s="40">
        <f t="shared" si="9"/>
        <v>29.816852194</v>
      </c>
      <c r="J46" s="34" t="s">
        <v>125</v>
      </c>
      <c r="AA46">
        <v>567186</v>
      </c>
      <c r="AB46">
        <v>349026</v>
      </c>
      <c r="AC46">
        <v>218160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104</v>
      </c>
      <c r="AM46" t="s">
        <v>105</v>
      </c>
      <c r="AN46">
        <v>9</v>
      </c>
      <c r="AO46">
        <v>1</v>
      </c>
      <c r="AP46">
        <v>3</v>
      </c>
    </row>
    <row r="47" spans="1:42" s="13" customFormat="1" ht="12.75" customHeight="1">
      <c r="A47" s="30" t="s">
        <v>145</v>
      </c>
      <c r="B47" s="40">
        <f t="shared" si="10"/>
        <v>99.357900823</v>
      </c>
      <c r="C47" s="40">
        <f t="shared" si="3"/>
        <v>90.035854986</v>
      </c>
      <c r="D47" s="40">
        <f t="shared" si="4"/>
        <v>98.210081446</v>
      </c>
      <c r="E47" s="40">
        <f t="shared" si="5"/>
        <v>98.198123644</v>
      </c>
      <c r="F47" s="40">
        <f t="shared" si="6"/>
        <v>100.38539942</v>
      </c>
      <c r="G47" s="40">
        <f t="shared" si="7"/>
        <v>97.627966202</v>
      </c>
      <c r="H47" s="40">
        <f t="shared" si="8"/>
        <v>104.7571989</v>
      </c>
      <c r="I47" s="40">
        <f t="shared" si="9"/>
        <v>100.22895436</v>
      </c>
      <c r="J47" s="34" t="s">
        <v>126</v>
      </c>
      <c r="AA47">
        <v>790574</v>
      </c>
      <c r="AB47">
        <v>506227</v>
      </c>
      <c r="AC47">
        <v>284348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104</v>
      </c>
      <c r="AM47" t="s">
        <v>105</v>
      </c>
      <c r="AN47">
        <v>9</v>
      </c>
      <c r="AO47">
        <v>1</v>
      </c>
      <c r="AP47">
        <v>4</v>
      </c>
    </row>
    <row r="48" spans="1:42" s="13" customFormat="1" ht="12.75" customHeight="1">
      <c r="A48" s="30" t="s">
        <v>146</v>
      </c>
      <c r="B48" s="40">
        <f t="shared" si="10"/>
        <v>16.902484247</v>
      </c>
      <c r="C48" s="40">
        <f t="shared" si="3"/>
        <v>6.4854803745</v>
      </c>
      <c r="D48" s="40">
        <f t="shared" si="4"/>
        <v>13.26968261</v>
      </c>
      <c r="E48" s="40">
        <f t="shared" si="5"/>
        <v>10.552471956</v>
      </c>
      <c r="F48" s="40">
        <f t="shared" si="6"/>
        <v>21.128029362</v>
      </c>
      <c r="G48" s="40">
        <f t="shared" si="7"/>
        <v>12.555577753</v>
      </c>
      <c r="H48" s="40">
        <f t="shared" si="8"/>
        <v>21.76554755</v>
      </c>
      <c r="I48" s="40">
        <f t="shared" si="9"/>
        <v>14.439988078</v>
      </c>
      <c r="J48" s="34" t="s">
        <v>127</v>
      </c>
      <c r="AA48">
        <v>817810</v>
      </c>
      <c r="AB48">
        <v>573584</v>
      </c>
      <c r="AC48">
        <v>244226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104</v>
      </c>
      <c r="AM48" t="s">
        <v>105</v>
      </c>
      <c r="AN48">
        <v>9</v>
      </c>
      <c r="AO48">
        <v>1</v>
      </c>
      <c r="AP48">
        <v>5</v>
      </c>
    </row>
    <row r="49" spans="1:42" s="13" customFormat="1" ht="12.75" customHeight="1">
      <c r="A49" s="30" t="s">
        <v>147</v>
      </c>
      <c r="B49" s="40">
        <f t="shared" si="10"/>
        <v>12.099250781</v>
      </c>
      <c r="C49" s="40">
        <f t="shared" si="3"/>
        <v>5.4600390979</v>
      </c>
      <c r="D49" s="40">
        <f t="shared" si="4"/>
        <v>9.0435829397</v>
      </c>
      <c r="E49" s="40">
        <f t="shared" si="5"/>
        <v>6.1121053584</v>
      </c>
      <c r="F49" s="40">
        <f t="shared" si="6"/>
        <v>17.180676692</v>
      </c>
      <c r="G49" s="40">
        <f t="shared" si="7"/>
        <v>2.8902575143</v>
      </c>
      <c r="H49" s="40">
        <f t="shared" si="8"/>
        <v>11.96091157</v>
      </c>
      <c r="I49" s="40">
        <f t="shared" si="9"/>
        <v>8.469012091</v>
      </c>
      <c r="J49" s="34" t="s">
        <v>128</v>
      </c>
      <c r="AA49">
        <v>913706</v>
      </c>
      <c r="AB49">
        <v>650522</v>
      </c>
      <c r="AC49">
        <v>263184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104</v>
      </c>
      <c r="AM49" t="s">
        <v>105</v>
      </c>
      <c r="AN49">
        <v>9</v>
      </c>
      <c r="AO49">
        <v>1</v>
      </c>
      <c r="AP49">
        <v>6</v>
      </c>
    </row>
    <row r="50" spans="1:42" s="13" customFormat="1" ht="12.75" customHeight="1">
      <c r="A50" s="30" t="s">
        <v>148</v>
      </c>
      <c r="B50" s="40">
        <f t="shared" si="10"/>
        <v>33.514368012</v>
      </c>
      <c r="C50" s="40">
        <f t="shared" si="3"/>
        <v>17.6546677</v>
      </c>
      <c r="D50" s="40">
        <f t="shared" si="4"/>
        <v>32.248852552</v>
      </c>
      <c r="E50" s="40">
        <f t="shared" si="5"/>
        <v>25.323351327</v>
      </c>
      <c r="F50" s="40">
        <f t="shared" si="6"/>
        <v>40.311112444</v>
      </c>
      <c r="G50" s="40">
        <f t="shared" si="7"/>
        <v>19.540510447</v>
      </c>
      <c r="H50" s="40">
        <f t="shared" si="8"/>
        <v>36.054415541</v>
      </c>
      <c r="I50" s="40">
        <f t="shared" si="9"/>
        <v>26.960657075</v>
      </c>
      <c r="J50" s="34" t="s">
        <v>129</v>
      </c>
      <c r="AA50">
        <v>887499</v>
      </c>
      <c r="AB50">
        <v>666867</v>
      </c>
      <c r="AC50">
        <v>220632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104</v>
      </c>
      <c r="AM50" t="s">
        <v>105</v>
      </c>
      <c r="AN50">
        <v>9</v>
      </c>
      <c r="AO50">
        <v>1</v>
      </c>
      <c r="AP50">
        <v>7</v>
      </c>
    </row>
    <row r="51" spans="1:42" s="13" customFormat="1" ht="12.75" customHeight="1">
      <c r="A51" s="30" t="s">
        <v>149</v>
      </c>
      <c r="B51" s="40">
        <f t="shared" si="10"/>
        <v>42.163295542</v>
      </c>
      <c r="C51" s="40">
        <f t="shared" si="3"/>
        <v>20.334185678</v>
      </c>
      <c r="D51" s="40">
        <f t="shared" si="4"/>
        <v>33.52017004</v>
      </c>
      <c r="E51" s="40">
        <f t="shared" si="5"/>
        <v>31.969828714</v>
      </c>
      <c r="F51" s="40">
        <f t="shared" si="6"/>
        <v>54.491720204</v>
      </c>
      <c r="G51" s="40">
        <f t="shared" si="7"/>
        <v>20.570399636</v>
      </c>
      <c r="H51" s="40">
        <f t="shared" si="8"/>
        <v>42.371494685</v>
      </c>
      <c r="I51" s="40">
        <f t="shared" si="9"/>
        <v>38.292426355</v>
      </c>
      <c r="J51" s="34" t="s">
        <v>130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3" customFormat="1" ht="12.75" customHeight="1">
      <c r="A52" s="30" t="s">
        <v>150</v>
      </c>
      <c r="B52" s="40">
        <f t="shared" si="10"/>
        <v>103.84777788</v>
      </c>
      <c r="C52" s="40">
        <f t="shared" si="3"/>
        <v>95.130832499</v>
      </c>
      <c r="D52" s="40">
        <f t="shared" si="4"/>
        <v>99.564571489</v>
      </c>
      <c r="E52" s="40">
        <f t="shared" si="5"/>
        <v>100.56340624</v>
      </c>
      <c r="F52" s="40">
        <f t="shared" si="6"/>
        <v>105.10711016</v>
      </c>
      <c r="G52" s="40">
        <f t="shared" si="7"/>
        <v>102.09348409</v>
      </c>
      <c r="H52" s="40">
        <f t="shared" si="8"/>
        <v>113.20034816</v>
      </c>
      <c r="I52" s="40">
        <f t="shared" si="9"/>
        <v>103.87219712</v>
      </c>
      <c r="J52" s="34" t="s">
        <v>131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10" s="13" customFormat="1" ht="12.75" customHeight="1">
      <c r="A53" s="30" t="s">
        <v>151</v>
      </c>
      <c r="B53" s="40">
        <f t="shared" si="10"/>
        <v>54.880934341</v>
      </c>
      <c r="C53" s="40">
        <f t="shared" si="3"/>
        <v>40.971696249</v>
      </c>
      <c r="D53" s="40">
        <f t="shared" si="4"/>
        <v>48.345389041</v>
      </c>
      <c r="E53" s="40">
        <f t="shared" si="5"/>
        <v>47.305450547</v>
      </c>
      <c r="F53" s="40">
        <f t="shared" si="6"/>
        <v>58.681361019</v>
      </c>
      <c r="G53" s="40">
        <f t="shared" si="7"/>
        <v>56.553704547</v>
      </c>
      <c r="H53" s="40">
        <f t="shared" si="8"/>
        <v>66.136763576</v>
      </c>
      <c r="I53" s="40">
        <f t="shared" si="9"/>
        <v>54.032393673</v>
      </c>
      <c r="J53" s="34" t="s">
        <v>132</v>
      </c>
    </row>
    <row r="54" spans="1:10" s="13" customFormat="1" ht="12.75" customHeight="1">
      <c r="A54" s="30" t="s">
        <v>152</v>
      </c>
      <c r="B54" s="40">
        <f t="shared" si="10"/>
        <v>45.783227262</v>
      </c>
      <c r="C54" s="40">
        <f t="shared" si="3"/>
        <v>25.080211009</v>
      </c>
      <c r="D54" s="40">
        <f t="shared" si="4"/>
        <v>40.172835556</v>
      </c>
      <c r="E54" s="40">
        <f t="shared" si="5"/>
        <v>42.945462104</v>
      </c>
      <c r="F54" s="40">
        <f t="shared" si="6"/>
        <v>53.382968326</v>
      </c>
      <c r="G54" s="40">
        <f t="shared" si="7"/>
        <v>41.806960237</v>
      </c>
      <c r="H54" s="40">
        <f t="shared" si="8"/>
        <v>48.573146452</v>
      </c>
      <c r="I54" s="40">
        <f t="shared" si="9"/>
        <v>42.831335306</v>
      </c>
      <c r="J54" s="34" t="s">
        <v>133</v>
      </c>
    </row>
    <row r="55" spans="1:10" s="13" customFormat="1" ht="12.75" customHeight="1">
      <c r="A55" s="30" t="s">
        <v>153</v>
      </c>
      <c r="B55" s="40">
        <f t="shared" si="10"/>
        <v>22.492879496</v>
      </c>
      <c r="C55" s="40">
        <f t="shared" si="3"/>
        <v>9.4188680809</v>
      </c>
      <c r="D55" s="40">
        <f t="shared" si="4"/>
        <v>25.531078311</v>
      </c>
      <c r="E55" s="40">
        <f t="shared" si="5"/>
        <v>12.60231367</v>
      </c>
      <c r="F55" s="40">
        <f t="shared" si="6"/>
        <v>24.947516754</v>
      </c>
      <c r="G55" s="40">
        <f t="shared" si="7"/>
        <v>21.855708333</v>
      </c>
      <c r="H55" s="40">
        <f t="shared" si="8"/>
        <v>28.732936078</v>
      </c>
      <c r="I55" s="40">
        <f t="shared" si="9"/>
        <v>20.666863574</v>
      </c>
      <c r="J55" s="53" t="s">
        <v>134</v>
      </c>
    </row>
    <row r="56" spans="1:10" s="13" customFormat="1" ht="12.75" customHeight="1">
      <c r="A56" s="30" t="s">
        <v>154</v>
      </c>
      <c r="B56" s="40">
        <f t="shared" si="10"/>
        <v>11.555618353</v>
      </c>
      <c r="C56" s="40">
        <f t="shared" si="3"/>
        <v>5.8395269955</v>
      </c>
      <c r="D56" s="40">
        <f t="shared" si="4"/>
        <v>7.2266689621</v>
      </c>
      <c r="E56" s="40">
        <f t="shared" si="5"/>
        <v>8.7976907391</v>
      </c>
      <c r="F56" s="40">
        <f t="shared" si="6"/>
        <v>16.272684101</v>
      </c>
      <c r="G56" s="40">
        <f t="shared" si="7"/>
        <v>3.7723592135</v>
      </c>
      <c r="H56" s="40">
        <f t="shared" si="8"/>
        <v>10.930130313</v>
      </c>
      <c r="I56" s="40">
        <f t="shared" si="9"/>
        <v>7.961181907</v>
      </c>
      <c r="J56" s="53" t="s">
        <v>135</v>
      </c>
    </row>
    <row r="57" spans="1:10" s="46" customFormat="1" ht="4.5" customHeight="1" thickBot="1">
      <c r="A57" s="41"/>
      <c r="B57" s="42"/>
      <c r="C57" s="43"/>
      <c r="D57" s="43"/>
      <c r="E57" s="43"/>
      <c r="F57" s="43"/>
      <c r="G57" s="43"/>
      <c r="H57" s="43"/>
      <c r="I57" s="44"/>
      <c r="J57" s="45"/>
    </row>
    <row r="58" spans="1:9" s="13" customFormat="1" ht="12" customHeight="1" thickTop="1">
      <c r="A58" s="14"/>
      <c r="B58" s="18"/>
      <c r="C58" s="18"/>
      <c r="D58" s="18"/>
      <c r="E58" s="18"/>
      <c r="F58" s="18"/>
      <c r="G58" s="18"/>
      <c r="H58" s="18"/>
      <c r="I58" s="18"/>
    </row>
    <row r="59" spans="2:9" s="13" customFormat="1" ht="12" customHeight="1">
      <c r="B59" s="18"/>
      <c r="C59" s="18"/>
      <c r="D59" s="18"/>
      <c r="E59" s="18"/>
      <c r="F59" s="18"/>
      <c r="G59" s="18"/>
      <c r="H59" s="18"/>
      <c r="I59" s="2"/>
    </row>
  </sheetData>
  <sheetProtection/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Roman,標準"-&amp;P+26-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2010-08-13T08:54:39Z</cp:lastPrinted>
  <dcterms:created xsi:type="dcterms:W3CDTF">2002-05-02T02:52:34Z</dcterms:created>
  <dcterms:modified xsi:type="dcterms:W3CDTF">2010-09-08T06:43:43Z</dcterms:modified>
  <cp:category/>
  <cp:version/>
  <cp:contentType/>
  <cp:contentStatus/>
</cp:coreProperties>
</file>