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820" activeTab="3"/>
  </bookViews>
  <sheets>
    <sheet name="17,18" sheetId="1" r:id="rId1"/>
    <sheet name="19,20" sheetId="2" r:id="rId2"/>
    <sheet name="21,22" sheetId="3" r:id="rId3"/>
    <sheet name="23,24" sheetId="4" r:id="rId4"/>
  </sheets>
  <definedNames>
    <definedName name="_xlnm.Print_Area" localSheetId="0">'17,18'!$A$1:$H$55</definedName>
    <definedName name="_xlnm.Print_Area" localSheetId="1">'19,20'!$A$1:$I$56</definedName>
    <definedName name="_xlnm.Print_Area" localSheetId="2">'21,22'!$A$1:$H$60</definedName>
    <definedName name="_xlnm.Print_Area" localSheetId="3">'23,24'!$A$1:$I$61</definedName>
  </definedNames>
  <calcPr fullCalcOnLoad="1"/>
</workbook>
</file>

<file path=xl/comments1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E1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E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L21</t>
        </r>
      </text>
    </comment>
  </commentList>
</comments>
</file>

<file path=xl/comments2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F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comments3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E1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E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comments4.xml><?xml version="1.0" encoding="utf-8"?>
<comments xmlns="http://schemas.openxmlformats.org/spreadsheetml/2006/main">
  <authors>
    <author>milo</author>
    <author>kelly</author>
  </authors>
  <commentLis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1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sharedStrings.xml><?xml version="1.0" encoding="utf-8"?>
<sst xmlns="http://schemas.openxmlformats.org/spreadsheetml/2006/main" count="808" uniqueCount="218">
  <si>
    <t>家庭戶數</t>
  </si>
  <si>
    <t>平均每戶人數</t>
  </si>
  <si>
    <t>平均每戶成年人數</t>
  </si>
  <si>
    <t>平均每戶就業人數</t>
  </si>
  <si>
    <t>平均每戶所得收入者人數</t>
  </si>
  <si>
    <t xml:space="preserve"> 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</si>
  <si>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</si>
  <si>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</si>
  <si>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</si>
  <si>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</si>
  <si>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</si>
  <si>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</si>
  <si>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</si>
  <si>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</si>
  <si>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</si>
  <si>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</si>
  <si>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</si>
  <si>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</si>
  <si>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</si>
  <si>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</si>
  <si>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t>二、家庭現代化設備</t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</si>
  <si>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</si>
  <si>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</si>
  <si>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</si>
  <si>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</si>
  <si>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</si>
  <si>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</si>
  <si>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</si>
  <si>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</si>
  <si>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</si>
  <si>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</si>
  <si>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</si>
  <si>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</si>
  <si>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t>A.Housing (%)</t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</si>
  <si>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</si>
  <si>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</si>
  <si>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10"/>
        <rFont val="CG Times (W1)"/>
        <family val="1"/>
      </rPr>
      <t>(2)Rented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</si>
  <si>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</si>
  <si>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</si>
  <si>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</si>
  <si>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</si>
  <si>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</si>
  <si>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</si>
  <si>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</si>
  <si>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</si>
  <si>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10"/>
        <rFont val="CG Times (W1)"/>
        <family val="1"/>
      </rPr>
      <t>4.Piped water equipment</t>
    </r>
  </si>
  <si>
    <r>
      <t>　　</t>
    </r>
    <r>
      <rPr>
        <sz val="10"/>
        <rFont val="CG Times (W1)"/>
        <family val="1"/>
      </rPr>
      <t>(3)None</t>
    </r>
  </si>
  <si>
    <t>B.Modern household equipment (%)</t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</si>
  <si>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</si>
  <si>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</si>
  <si>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</si>
  <si>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</si>
  <si>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</si>
  <si>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10"/>
        <rFont val="CG Times (W1)"/>
        <family val="1"/>
      </rPr>
      <t>(10)Telephone</t>
    </r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</si>
  <si>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</si>
  <si>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(1)彩色電視機</t>
  </si>
  <si>
    <t>　(2)數位影音光碟機</t>
  </si>
  <si>
    <t>　(3)攝影機</t>
  </si>
  <si>
    <t>　(4)音響</t>
  </si>
  <si>
    <t>　(5)鋼琴(含電子琴)</t>
  </si>
  <si>
    <t>　(9)家用電腦</t>
  </si>
  <si>
    <t>　(10)電話機</t>
  </si>
  <si>
    <t>　(11)行動電話</t>
  </si>
  <si>
    <t>　(2)DVD player</t>
  </si>
  <si>
    <t>　(3)Movies camera</t>
  </si>
  <si>
    <t>　(4)Stereo</t>
  </si>
  <si>
    <t>　(5)Piano</t>
  </si>
  <si>
    <t>　(9)Personal computer</t>
  </si>
  <si>
    <t>　(10)Telephone</t>
  </si>
  <si>
    <t>　(11)Cell phone</t>
  </si>
  <si>
    <t>L21</t>
  </si>
  <si>
    <t>總平均</t>
  </si>
  <si>
    <t xml:space="preserve">專業人員  </t>
  </si>
  <si>
    <t xml:space="preserve">Professionals  </t>
  </si>
  <si>
    <t xml:space="preserve">其他  </t>
  </si>
  <si>
    <t>Others</t>
  </si>
  <si>
    <t>T8402</t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</si>
  <si>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</si>
  <si>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</si>
  <si>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</si>
  <si>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</si>
  <si>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5.Parking lot</t>
    </r>
  </si>
  <si>
    <r>
      <t>　</t>
    </r>
    <r>
      <rPr>
        <b/>
        <sz val="10"/>
        <rFont val="CG Times (W1)"/>
        <family val="1"/>
      </rPr>
      <t>6.Average space per household(pin)</t>
    </r>
  </si>
  <si>
    <r>
      <t>　</t>
    </r>
    <r>
      <rPr>
        <b/>
        <sz val="10"/>
        <rFont val="CG Times (W1)"/>
        <family val="1"/>
      </rPr>
      <t>5.Parking lot</t>
    </r>
  </si>
  <si>
    <r>
      <t>　</t>
    </r>
    <r>
      <rPr>
        <b/>
        <sz val="10"/>
        <rFont val="CG Times (W1)"/>
        <family val="1"/>
      </rPr>
      <t>6.Average space per household(pin)</t>
    </r>
  </si>
  <si>
    <t>2.Average No. per hundred households</t>
  </si>
  <si>
    <t xml:space="preserve">                                      by Occupation of Household heads</t>
  </si>
  <si>
    <t xml:space="preserve">                                      by Occupation of Household heads(Cont.1)</t>
  </si>
  <si>
    <t xml:space="preserve">                                      by Occupation of Household heads(Cont.2)</t>
  </si>
  <si>
    <t xml:space="preserve">                                      by Occupation of Household heads(Cont.End)</t>
  </si>
  <si>
    <t>L22</t>
  </si>
  <si>
    <r>
      <t xml:space="preserve">　　         </t>
    </r>
    <r>
      <rPr>
        <sz val="9"/>
        <rFont val="華康細圓體"/>
        <family val="3"/>
      </rPr>
      <t>一般彩色電視機</t>
    </r>
  </si>
  <si>
    <r>
      <t xml:space="preserve">　 　        </t>
    </r>
    <r>
      <rPr>
        <sz val="9"/>
        <rFont val="華康細圓體"/>
        <family val="3"/>
      </rPr>
      <t>液晶、電漿電視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</si>
  <si>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數位影音光碟機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</si>
  <si>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數位相機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</si>
  <si>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電視遊樂器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</si>
  <si>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</si>
  <si>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 xml:space="preserve">     LCD TV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</si>
  <si>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</si>
  <si>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</si>
  <si>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10"/>
        <rFont val="CG Times (W1)"/>
        <family val="1"/>
      </rPr>
      <t>(7)Video game</t>
    </r>
  </si>
  <si>
    <r>
      <t>　　</t>
    </r>
    <r>
      <rPr>
        <sz val="10"/>
        <rFont val="CG Times (W1)"/>
        <family val="1"/>
      </rPr>
      <t>(11)Cell phone</t>
    </r>
  </si>
  <si>
    <r>
      <t>　</t>
    </r>
    <r>
      <rPr>
        <sz val="10"/>
        <rFont val="CG Times (W1)"/>
        <family val="1"/>
      </rPr>
      <t xml:space="preserve">        Non-LCD TV</t>
    </r>
  </si>
  <si>
    <t>　         一般彩色電視機</t>
  </si>
  <si>
    <t>　         液晶、電漿電視</t>
  </si>
  <si>
    <t>　(6)數位相機</t>
  </si>
  <si>
    <t>　(7)電視遊樂器</t>
  </si>
  <si>
    <t>　(12)汽車</t>
  </si>
  <si>
    <t>　(13)機車</t>
  </si>
  <si>
    <t>　(14)電磁爐</t>
  </si>
  <si>
    <t>　(15)冷暖氣機</t>
  </si>
  <si>
    <t>　(16)除濕機</t>
  </si>
  <si>
    <t>　(17)洗衣機</t>
  </si>
  <si>
    <t>　(18)烘衣機</t>
  </si>
  <si>
    <t>　(19)空氣清淨機</t>
  </si>
  <si>
    <t>　(20)濾水器</t>
  </si>
  <si>
    <t>　(21)吸塵器</t>
  </si>
  <si>
    <t>　(22)熱水器</t>
  </si>
  <si>
    <t>　(23)開飲機</t>
  </si>
  <si>
    <t>　(24)微波爐</t>
  </si>
  <si>
    <t>　(25)報紙</t>
  </si>
  <si>
    <t>　(26)期刊雜誌</t>
  </si>
  <si>
    <t>　      Non-LCD TV</t>
  </si>
  <si>
    <t>　      LCD TV</t>
  </si>
  <si>
    <t>　(6)Digital camera</t>
  </si>
  <si>
    <t>　(7)Video game</t>
  </si>
  <si>
    <t>　(12)Sedan vehicle</t>
  </si>
  <si>
    <t>　(14)Electro-magnetic oven</t>
  </si>
  <si>
    <t>　(15)Air conditioner</t>
  </si>
  <si>
    <t>　(16)Dehumidifier</t>
  </si>
  <si>
    <t>　(17)Washing machine</t>
  </si>
  <si>
    <t>　(18)Drier</t>
  </si>
  <si>
    <t>　(19)Air-clean machine</t>
  </si>
  <si>
    <t>　(20)Water filter machine</t>
  </si>
  <si>
    <t>　(21)Vacuum cleaner</t>
  </si>
  <si>
    <t>　(22)Geyser</t>
  </si>
  <si>
    <t>　(23)Hot-warm water fountain</t>
  </si>
  <si>
    <t>　(24)Microwave oven</t>
  </si>
  <si>
    <t>　(25)Newspaper</t>
  </si>
  <si>
    <t xml:space="preserve">   (26)Magazine</t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</si>
  <si>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  <r>
      <rPr>
        <sz val="9"/>
        <rFont val="CG Times (W1)"/>
        <family val="1"/>
      </rPr>
      <t>(</t>
    </r>
    <r>
      <rPr>
        <sz val="9"/>
        <rFont val="華康細圓體"/>
        <family val="3"/>
      </rPr>
      <t>含多媒體隨選視訊</t>
    </r>
    <r>
      <rPr>
        <sz val="9"/>
        <rFont val="CG Times (W1)"/>
        <family val="1"/>
      </rPr>
      <t>)</t>
    </r>
  </si>
  <si>
    <t>　(8)有線電視頻道設備(含多媒體隨選視訊)</t>
  </si>
  <si>
    <r>
      <t>　　</t>
    </r>
    <r>
      <rPr>
        <sz val="10"/>
        <rFont val="CG Times (W1)"/>
        <family val="1"/>
      </rPr>
      <t>(8)Cable TV(MOD included)</t>
    </r>
  </si>
  <si>
    <t>　(8)Cable TV(MOD included)</t>
  </si>
  <si>
    <r>
      <t>　　</t>
    </r>
    <r>
      <rPr>
        <sz val="10"/>
        <rFont val="CG Times (W1)"/>
        <family val="1"/>
      </rPr>
      <t>(12)Internet facility</t>
    </r>
  </si>
  <si>
    <t>　(13)汽車</t>
  </si>
  <si>
    <t>　(14)機車</t>
  </si>
  <si>
    <t>　(15)電磁爐</t>
  </si>
  <si>
    <t>　(16)冷暖氣機</t>
  </si>
  <si>
    <t>　(17)除濕機</t>
  </si>
  <si>
    <t>　(18)洗衣機</t>
  </si>
  <si>
    <t>　(19)烘衣機</t>
  </si>
  <si>
    <t>　(20)空氣清淨機</t>
  </si>
  <si>
    <t>　(21)濾水器</t>
  </si>
  <si>
    <t>　(22)吸塵器</t>
  </si>
  <si>
    <t>　(23)熱水器</t>
  </si>
  <si>
    <t>　(24)開飲機</t>
  </si>
  <si>
    <t>　(25)微波爐</t>
  </si>
  <si>
    <t>　(26)報紙</t>
  </si>
  <si>
    <t>　(27)期刊雜誌</t>
  </si>
  <si>
    <t>　(13)Sedan vehicle</t>
  </si>
  <si>
    <t>　(15)Electro-magnetic oven</t>
  </si>
  <si>
    <t>　(16)Air conditioner</t>
  </si>
  <si>
    <t>　(17)Dehumidifier</t>
  </si>
  <si>
    <t>　(18)Washing machine</t>
  </si>
  <si>
    <t>　(19)Drier</t>
  </si>
  <si>
    <t>　(20)Air-clean machine</t>
  </si>
  <si>
    <t>　(21)Water filter machine</t>
  </si>
  <si>
    <t>　(22)Vacuum cleaner</t>
  </si>
  <si>
    <t>　(23)Geyser</t>
  </si>
  <si>
    <t>　(24)Hot-warm water fountain</t>
  </si>
  <si>
    <t>　(25)Microwave oven</t>
  </si>
  <si>
    <t>　(26)Newspaper</t>
  </si>
  <si>
    <t>　(27)Magazine</t>
  </si>
  <si>
    <t>附表7  家庭住宅及現代化設備概況按經濟戶長職業別分</t>
  </si>
  <si>
    <t>Table 7.  Household Housing and Household Facilities</t>
  </si>
  <si>
    <t>附表7  家庭住宅及現代化設備概況按經濟戶長職業別分(續一)</t>
  </si>
  <si>
    <t>附表7  家庭住宅及現代化設備概況按經濟戶長職業別分(續二)</t>
  </si>
  <si>
    <t>附表7  家庭住宅及現代化設備概況按經濟戶長職業別分(續完)</t>
  </si>
  <si>
    <r>
      <t>　　</t>
    </r>
    <r>
      <rPr>
        <sz val="10"/>
        <rFont val="CG Times (W1)"/>
        <family val="1"/>
      </rPr>
      <t>(1)Color TV</t>
    </r>
  </si>
  <si>
    <t>　(14)Motorcycle</t>
  </si>
  <si>
    <t>　(1)Color TV</t>
  </si>
  <si>
    <t>　(13)Motorcycle</t>
  </si>
  <si>
    <t>99年家庭收支調查報告</t>
  </si>
  <si>
    <t>The Survey of Family Income and Expenditure, 2010</t>
  </si>
  <si>
    <t>民國九十九年</t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</si>
  <si>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自有(戶內經常居住成員所擁有)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</si>
  <si>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 xml:space="preserve">不住在一起的配偶、父母
</t>
    </r>
    <r>
      <rPr>
        <sz val="9"/>
        <rFont val="CG Times (W1)"/>
        <family val="1"/>
      </rPr>
      <t xml:space="preserve">            </t>
    </r>
    <r>
      <rPr>
        <sz val="9"/>
        <rFont val="華康細圓體"/>
        <family val="3"/>
      </rPr>
      <t>或子女所擁有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</si>
  <si>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租押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</si>
  <si>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其他(含配住及借用)</t>
    </r>
  </si>
  <si>
    <r>
      <t>　　</t>
    </r>
    <r>
      <rPr>
        <sz val="10"/>
        <rFont val="CG Times (W1)"/>
        <family val="1"/>
      </rPr>
      <t>(1)Self-owned (by usually living
             member of this household)</t>
    </r>
  </si>
  <si>
    <r>
      <t>　　</t>
    </r>
    <r>
      <rPr>
        <sz val="10"/>
        <rFont val="CG Times (W1)"/>
        <family val="1"/>
      </rPr>
      <t>(2)Owned by spouse, parents 
             or children not living together</t>
    </r>
  </si>
  <si>
    <r>
      <t>　　</t>
    </r>
    <r>
      <rPr>
        <sz val="10"/>
        <rFont val="CG Times (W1)"/>
        <family val="1"/>
      </rPr>
      <t>(3)Rented</t>
    </r>
  </si>
  <si>
    <r>
      <t>　　</t>
    </r>
    <r>
      <rPr>
        <sz val="10"/>
        <rFont val="CG Times (W1)"/>
        <family val="1"/>
      </rPr>
      <t>(4)Allotted and others</t>
    </r>
  </si>
  <si>
    <t>民意代表 、主管及經理人員</t>
  </si>
  <si>
    <t>Legislators, Senior Officials and Managers</t>
  </si>
  <si>
    <r>
      <t>技術員及助理專業人員</t>
    </r>
  </si>
  <si>
    <t>Technicians and associate professionals</t>
  </si>
  <si>
    <t>事務支援人員</t>
  </si>
  <si>
    <t>Clerical Support Workers</t>
  </si>
  <si>
    <t>服務及銷售工作人員</t>
  </si>
  <si>
    <t>Service and Sales Workers</t>
  </si>
  <si>
    <t>General
average</t>
  </si>
  <si>
    <t xml:space="preserve">漁業生產人員  </t>
  </si>
  <si>
    <t xml:space="preserve">林業生產人員 </t>
  </si>
  <si>
    <t>Craft and Related Trades Workers</t>
  </si>
  <si>
    <t>機械設備操作及組裝人員</t>
  </si>
  <si>
    <t>技藝有關工作人員</t>
  </si>
  <si>
    <t>Plant and Machine Operators, and Assemblers</t>
  </si>
  <si>
    <t>基層技術工及勞力工</t>
  </si>
  <si>
    <t>Elementary Labourers</t>
  </si>
  <si>
    <t>Fishery Workers</t>
  </si>
  <si>
    <t>Forestry and Related Workers</t>
  </si>
  <si>
    <t>農事、 畜牧及有關工作者</t>
  </si>
  <si>
    <t>Agricultural Workers and Animal Producers</t>
  </si>
  <si>
    <r>
      <t xml:space="preserve">　 　        </t>
    </r>
    <r>
      <rPr>
        <sz val="9"/>
        <rFont val="華康細圓體"/>
        <family val="3"/>
      </rPr>
      <t>液晶、電漿電視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</si>
  <si>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  <r>
      <rPr>
        <sz val="9"/>
        <rFont val="CG Times (W1)"/>
        <family val="1"/>
      </rPr>
      <t>(</t>
    </r>
    <r>
      <rPr>
        <sz val="9"/>
        <rFont val="華康細圓體"/>
        <family val="3"/>
      </rPr>
      <t>含多媒體隨選視訊</t>
    </r>
    <r>
      <rPr>
        <sz val="9"/>
        <rFont val="CG Times (W1)"/>
        <family val="1"/>
      </rPr>
      <t>)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</si>
  <si>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連網(使用電腦或其他設備)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</si>
</sst>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0.00_);[Red]\(0.00\)"/>
  </numFmts>
  <fonts count="50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b/>
      <sz val="9"/>
      <name val="華康細圓體"/>
      <family val="3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sz val="9"/>
      <name val="Times New Roman"/>
      <family val="1"/>
    </font>
    <font>
      <sz val="10"/>
      <name val="新細明體"/>
      <family val="1"/>
    </font>
    <font>
      <b/>
      <sz val="9"/>
      <name val="細明體"/>
      <family val="3"/>
    </font>
    <font>
      <sz val="12"/>
      <name val="Times New Roman"/>
      <family val="1"/>
    </font>
    <font>
      <b/>
      <i/>
      <sz val="10"/>
      <name val="CG Times (W1)"/>
      <family val="1"/>
    </font>
    <font>
      <b/>
      <sz val="9"/>
      <name val="新細明體"/>
      <family val="1"/>
    </font>
    <font>
      <b/>
      <sz val="9"/>
      <name val="華康中黑體"/>
      <family val="3"/>
    </font>
    <font>
      <b/>
      <sz val="9"/>
      <name val="華康中明體"/>
      <family val="3"/>
    </font>
    <font>
      <sz val="9"/>
      <name val="華康中明體"/>
      <family val="3"/>
    </font>
    <font>
      <b/>
      <sz val="14"/>
      <name val="CG Times (W1)"/>
      <family val="1"/>
    </font>
    <font>
      <b/>
      <sz val="10"/>
      <name val="CG Times (W1)"/>
      <family val="1"/>
    </font>
    <font>
      <b/>
      <sz val="10"/>
      <name val="新細明體"/>
      <family val="1"/>
    </font>
    <font>
      <sz val="11"/>
      <name val="Times New Roman"/>
      <family val="1"/>
    </font>
    <font>
      <sz val="9.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1" applyNumberFormat="0" applyFill="0" applyAlignment="0" applyProtection="0"/>
    <xf numFmtId="0" fontId="33" fillId="4" borderId="0" applyNumberFormat="0" applyBorder="0" applyAlignment="0" applyProtection="0"/>
    <xf numFmtId="9" fontId="0" fillId="0" borderId="0" applyFont="0" applyFill="0" applyBorder="0" applyAlignment="0" applyProtection="0"/>
    <xf numFmtId="0" fontId="3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18" borderId="4" applyNumberFormat="0" applyFont="0" applyAlignment="0" applyProtection="0"/>
    <xf numFmtId="0" fontId="4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Alignment="0" applyProtection="0"/>
    <xf numFmtId="0" fontId="42" fillId="17" borderId="8" applyNumberFormat="0" applyAlignment="0" applyProtection="0"/>
    <xf numFmtId="0" fontId="43" fillId="23" borderId="9" applyNumberFormat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5" fillId="0" borderId="0" xfId="0" applyNumberFormat="1" applyFont="1" applyAlignment="1">
      <alignment horizontal="centerContinuous" vertical="center"/>
    </xf>
    <xf numFmtId="41" fontId="0" fillId="0" borderId="0" xfId="0" applyNumberFormat="1" applyAlignment="1">
      <alignment horizontal="centerContinuous"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10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10" fillId="0" borderId="0" xfId="0" applyNumberFormat="1" applyFont="1" applyAlignment="1">
      <alignment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 wrapText="1"/>
    </xf>
    <xf numFmtId="41" fontId="0" fillId="0" borderId="12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5" fillId="0" borderId="0" xfId="0" applyNumberFormat="1" applyFont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10" fillId="0" borderId="0" xfId="0" applyNumberFormat="1" applyFont="1" applyBorder="1" applyAlignment="1">
      <alignment vertical="center" wrapText="1"/>
    </xf>
    <xf numFmtId="41" fontId="8" fillId="0" borderId="14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top"/>
    </xf>
    <xf numFmtId="0" fontId="11" fillId="0" borderId="10" xfId="33" applyFont="1" applyBorder="1" applyAlignment="1">
      <alignment vertical="center"/>
      <protection/>
    </xf>
    <xf numFmtId="0" fontId="22" fillId="0" borderId="10" xfId="33" applyFont="1" applyBorder="1" applyAlignment="1">
      <alignment vertical="center"/>
      <protection/>
    </xf>
    <xf numFmtId="0" fontId="2" fillId="0" borderId="10" xfId="33" applyFont="1" applyBorder="1" applyAlignment="1">
      <alignment vertical="center"/>
      <protection/>
    </xf>
    <xf numFmtId="0" fontId="20" fillId="0" borderId="10" xfId="33" applyFont="1" applyBorder="1" applyAlignment="1">
      <alignment vertical="center"/>
      <protection/>
    </xf>
    <xf numFmtId="0" fontId="25" fillId="0" borderId="15" xfId="33" applyFont="1" applyBorder="1" applyAlignment="1">
      <alignment vertical="center"/>
      <protection/>
    </xf>
    <xf numFmtId="0" fontId="26" fillId="0" borderId="15" xfId="33" applyFont="1" applyBorder="1" applyAlignment="1">
      <alignment vertical="center"/>
      <protection/>
    </xf>
    <xf numFmtId="0" fontId="16" fillId="0" borderId="15" xfId="33" applyFont="1" applyBorder="1" applyAlignment="1">
      <alignment vertical="center"/>
      <protection/>
    </xf>
    <xf numFmtId="0" fontId="26" fillId="0" borderId="15" xfId="33" applyFont="1" applyBorder="1" applyAlignment="1">
      <alignment vertical="center" wrapText="1"/>
      <protection/>
    </xf>
    <xf numFmtId="3" fontId="19" fillId="0" borderId="0" xfId="33" applyNumberFormat="1" applyFont="1" applyAlignment="1">
      <alignment horizontal="right" vertical="center"/>
      <protection/>
    </xf>
    <xf numFmtId="2" fontId="19" fillId="0" borderId="0" xfId="33" applyNumberFormat="1" applyFont="1" applyAlignment="1">
      <alignment horizontal="right" vertical="center"/>
      <protection/>
    </xf>
    <xf numFmtId="2" fontId="3" fillId="0" borderId="0" xfId="33" applyNumberFormat="1" applyFont="1" applyAlignment="1">
      <alignment horizontal="right" vertical="center"/>
      <protection/>
    </xf>
    <xf numFmtId="2" fontId="3" fillId="0" borderId="0" xfId="33" applyNumberFormat="1" applyFont="1" applyAlignment="1">
      <alignment vertical="center"/>
      <protection/>
    </xf>
    <xf numFmtId="0" fontId="12" fillId="0" borderId="10" xfId="33" applyFont="1" applyBorder="1" applyAlignment="1">
      <alignment vertical="center"/>
      <protection/>
    </xf>
    <xf numFmtId="41" fontId="2" fillId="0" borderId="16" xfId="0" applyNumberFormat="1" applyFont="1" applyBorder="1" applyAlignment="1">
      <alignment vertical="center"/>
    </xf>
    <xf numFmtId="0" fontId="8" fillId="0" borderId="17" xfId="0" applyFont="1" applyBorder="1" applyAlignment="1">
      <alignment horizontal="center" vertical="top"/>
    </xf>
    <xf numFmtId="0" fontId="27" fillId="0" borderId="18" xfId="0" applyFont="1" applyBorder="1" applyAlignment="1">
      <alignment horizontal="center" vertical="top"/>
    </xf>
    <xf numFmtId="0" fontId="2" fillId="0" borderId="10" xfId="33" applyFont="1" applyFill="1" applyBorder="1" applyAlignment="1">
      <alignment vertical="center"/>
      <protection/>
    </xf>
    <xf numFmtId="0" fontId="28" fillId="0" borderId="15" xfId="33" applyFont="1" applyBorder="1" applyAlignment="1">
      <alignment vertical="center"/>
      <protection/>
    </xf>
    <xf numFmtId="0" fontId="2" fillId="0" borderId="10" xfId="33" applyFont="1" applyBorder="1" applyAlignment="1">
      <alignment vertical="center" wrapText="1"/>
      <protection/>
    </xf>
    <xf numFmtId="0" fontId="16" fillId="0" borderId="15" xfId="33" applyFont="1" applyBorder="1" applyAlignment="1">
      <alignment vertical="center" wrapText="1"/>
      <protection/>
    </xf>
    <xf numFmtId="0" fontId="2" fillId="0" borderId="13" xfId="33" applyFont="1" applyBorder="1" applyAlignment="1">
      <alignment vertical="center"/>
      <protection/>
    </xf>
    <xf numFmtId="2" fontId="3" fillId="0" borderId="14" xfId="33" applyNumberFormat="1" applyFont="1" applyBorder="1" applyAlignment="1">
      <alignment horizontal="right" vertical="center"/>
      <protection/>
    </xf>
    <xf numFmtId="0" fontId="16" fillId="0" borderId="16" xfId="33" applyFont="1" applyBorder="1" applyAlignment="1">
      <alignment vertical="center"/>
      <protection/>
    </xf>
    <xf numFmtId="2" fontId="3" fillId="0" borderId="16" xfId="33" applyNumberFormat="1" applyFont="1" applyBorder="1" applyAlignment="1">
      <alignment horizontal="right" vertical="center"/>
      <protection/>
    </xf>
    <xf numFmtId="2" fontId="3" fillId="0" borderId="13" xfId="33" applyNumberFormat="1" applyFont="1" applyBorder="1" applyAlignment="1">
      <alignment horizontal="right" vertical="center"/>
      <protection/>
    </xf>
    <xf numFmtId="41" fontId="0" fillId="0" borderId="12" xfId="0" applyNumberFormat="1" applyBorder="1" applyAlignment="1">
      <alignment horizontal="center" vertical="center" wrapText="1"/>
    </xf>
    <xf numFmtId="41" fontId="8" fillId="0" borderId="19" xfId="0" applyNumberFormat="1" applyFont="1" applyBorder="1" applyAlignment="1">
      <alignment horizontal="center" vertical="center" wrapText="1"/>
    </xf>
    <xf numFmtId="41" fontId="8" fillId="0" borderId="20" xfId="0" applyNumberFormat="1" applyFont="1" applyBorder="1" applyAlignment="1">
      <alignment horizontal="center" vertical="center" wrapText="1"/>
    </xf>
    <xf numFmtId="41" fontId="9" fillId="0" borderId="20" xfId="0" applyNumberFormat="1" applyFont="1" applyBorder="1" applyAlignment="1">
      <alignment horizontal="center" vertical="center" wrapText="1"/>
    </xf>
    <xf numFmtId="41" fontId="9" fillId="0" borderId="21" xfId="0" applyNumberFormat="1" applyFont="1" applyBorder="1" applyAlignment="1">
      <alignment horizontal="center" vertical="center" wrapText="1"/>
    </xf>
    <xf numFmtId="41" fontId="4" fillId="0" borderId="0" xfId="0" applyNumberFormat="1" applyFont="1" applyAlignment="1">
      <alignment horizontal="right" vertical="center"/>
    </xf>
    <xf numFmtId="0" fontId="27" fillId="0" borderId="14" xfId="0" applyFont="1" applyBorder="1" applyAlignment="1">
      <alignment horizontal="center" vertical="top"/>
    </xf>
    <xf numFmtId="41" fontId="6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  <xf numFmtId="41" fontId="5" fillId="0" borderId="0" xfId="0" applyNumberFormat="1" applyFont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87-108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P56"/>
  <sheetViews>
    <sheetView zoomScale="75" zoomScaleNormal="75" zoomScalePageLayoutView="0" workbookViewId="0" topLeftCell="A1">
      <selection activeCell="K33" sqref="K33"/>
    </sheetView>
  </sheetViews>
  <sheetFormatPr defaultColWidth="9.00390625" defaultRowHeight="16.5"/>
  <cols>
    <col min="1" max="1" width="33.625" style="3" customWidth="1"/>
    <col min="2" max="6" width="14.625" style="2" customWidth="1"/>
    <col min="7" max="7" width="14.625" style="3" customWidth="1"/>
    <col min="8" max="8" width="30.625" style="16" customWidth="1"/>
    <col min="9" max="16384" width="9.00390625" style="3" customWidth="1"/>
  </cols>
  <sheetData>
    <row r="1" spans="1:42" ht="15.75" customHeight="1">
      <c r="A1" s="1" t="s">
        <v>183</v>
      </c>
      <c r="E1" s="58" t="s">
        <v>184</v>
      </c>
      <c r="F1" s="58"/>
      <c r="G1" s="58"/>
      <c r="H1" s="58"/>
      <c r="AA1">
        <v>7840923</v>
      </c>
      <c r="AB1">
        <v>399797.05411</v>
      </c>
      <c r="AC1">
        <v>610584.36829</v>
      </c>
      <c r="AD1">
        <v>1131605.1816</v>
      </c>
      <c r="AE1">
        <v>450674.88442</v>
      </c>
      <c r="AF1">
        <v>1149064.999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76</v>
      </c>
      <c r="AM1" t="s">
        <v>70</v>
      </c>
      <c r="AN1">
        <v>10</v>
      </c>
      <c r="AO1">
        <v>1</v>
      </c>
      <c r="AP1">
        <v>1</v>
      </c>
    </row>
    <row r="2" spans="4:42" ht="15.75" customHeight="1">
      <c r="D2" s="2" t="s">
        <v>5</v>
      </c>
      <c r="F2" s="3"/>
      <c r="H2" s="3"/>
      <c r="AA2">
        <v>3.250066221</v>
      </c>
      <c r="AB2">
        <v>3.7305140533</v>
      </c>
      <c r="AC2">
        <v>3.4823308874</v>
      </c>
      <c r="AD2">
        <v>3.5933565749</v>
      </c>
      <c r="AE2">
        <v>3.3092676041</v>
      </c>
      <c r="AF2">
        <v>3.4037899902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76</v>
      </c>
      <c r="AM2" t="s">
        <v>70</v>
      </c>
      <c r="AN2">
        <v>10</v>
      </c>
      <c r="AO2">
        <v>1</v>
      </c>
      <c r="AP2">
        <v>2</v>
      </c>
    </row>
    <row r="3" spans="1:42" ht="15.75" customHeight="1">
      <c r="A3" s="62" t="s">
        <v>174</v>
      </c>
      <c r="B3" s="62"/>
      <c r="C3" s="62"/>
      <c r="D3" s="62"/>
      <c r="E3" s="60" t="s">
        <v>175</v>
      </c>
      <c r="F3" s="60"/>
      <c r="G3" s="60"/>
      <c r="H3" s="60"/>
      <c r="AA3">
        <v>2.5275164981</v>
      </c>
      <c r="AB3">
        <v>2.6942203789</v>
      </c>
      <c r="AC3">
        <v>2.5925738801</v>
      </c>
      <c r="AD3">
        <v>2.7202584988</v>
      </c>
      <c r="AE3">
        <v>2.7049213186</v>
      </c>
      <c r="AF3">
        <v>2.6112267087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76</v>
      </c>
      <c r="AM3" t="s">
        <v>70</v>
      </c>
      <c r="AN3">
        <v>10</v>
      </c>
      <c r="AO3">
        <v>1</v>
      </c>
      <c r="AP3">
        <v>3</v>
      </c>
    </row>
    <row r="4" spans="1:42" ht="15.75" customHeight="1">
      <c r="A4" s="6"/>
      <c r="E4" s="61" t="s">
        <v>86</v>
      </c>
      <c r="F4" s="61"/>
      <c r="G4" s="61"/>
      <c r="H4" s="61"/>
      <c r="AA4">
        <v>1.4375259359</v>
      </c>
      <c r="AB4">
        <v>1.8185587371</v>
      </c>
      <c r="AC4">
        <v>1.6224722342</v>
      </c>
      <c r="AD4">
        <v>1.7235995524</v>
      </c>
      <c r="AE4">
        <v>1.5762298841</v>
      </c>
      <c r="AF4">
        <v>1.8015586162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76</v>
      </c>
      <c r="AM4" t="s">
        <v>70</v>
      </c>
      <c r="AN4">
        <v>10</v>
      </c>
      <c r="AO4">
        <v>1</v>
      </c>
      <c r="AP4">
        <v>4</v>
      </c>
    </row>
    <row r="5" spans="1:42" ht="15.75" customHeight="1" thickBot="1">
      <c r="A5" s="27"/>
      <c r="B5" s="27" t="s">
        <v>185</v>
      </c>
      <c r="C5" s="27"/>
      <c r="D5" s="27"/>
      <c r="E5" s="59">
        <v>2010</v>
      </c>
      <c r="F5" s="59"/>
      <c r="G5" s="59"/>
      <c r="H5" s="59"/>
      <c r="AA5">
        <v>1.6175520071</v>
      </c>
      <c r="AB5">
        <v>1.7960935414</v>
      </c>
      <c r="AC5">
        <v>1.7503926967</v>
      </c>
      <c r="AD5">
        <v>1.8230389882</v>
      </c>
      <c r="AE5">
        <v>1.7434038143</v>
      </c>
      <c r="AF5">
        <v>1.6004865058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76</v>
      </c>
      <c r="AM5" t="s">
        <v>70</v>
      </c>
      <c r="AN5">
        <v>10</v>
      </c>
      <c r="AO5">
        <v>1</v>
      </c>
      <c r="AP5">
        <v>5</v>
      </c>
    </row>
    <row r="6" spans="1:42" ht="15.75" customHeight="1" thickTop="1">
      <c r="A6" s="42"/>
      <c r="B6" s="54" t="s">
        <v>71</v>
      </c>
      <c r="C6" s="54" t="s">
        <v>194</v>
      </c>
      <c r="D6" s="54" t="s">
        <v>72</v>
      </c>
      <c r="E6" s="54" t="s">
        <v>196</v>
      </c>
      <c r="F6" s="54" t="s">
        <v>198</v>
      </c>
      <c r="G6" s="54" t="s">
        <v>200</v>
      </c>
      <c r="H6" s="43"/>
      <c r="AA6">
        <v>84.88578696</v>
      </c>
      <c r="AB6">
        <v>92.344246751</v>
      </c>
      <c r="AC6">
        <v>90.230225767</v>
      </c>
      <c r="AD6">
        <v>89.630248344</v>
      </c>
      <c r="AE6">
        <v>85.091373483</v>
      </c>
      <c r="AF6">
        <v>79.790310195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76</v>
      </c>
      <c r="AM6" t="s">
        <v>70</v>
      </c>
      <c r="AN6">
        <v>10</v>
      </c>
      <c r="AO6">
        <v>1</v>
      </c>
      <c r="AP6">
        <v>6</v>
      </c>
    </row>
    <row r="7" spans="1:42" s="9" customFormat="1" ht="12.75" customHeight="1">
      <c r="A7" s="7"/>
      <c r="B7" s="55"/>
      <c r="C7" s="55"/>
      <c r="D7" s="55"/>
      <c r="E7" s="55"/>
      <c r="F7" s="55"/>
      <c r="G7" s="55"/>
      <c r="H7" s="8"/>
      <c r="AA7">
        <v>3.3771243476</v>
      </c>
      <c r="AB7">
        <v>2.4882358361</v>
      </c>
      <c r="AC7">
        <v>3.6994449539</v>
      </c>
      <c r="AD7">
        <v>2.8408524764</v>
      </c>
      <c r="AE7">
        <v>4.5536728842</v>
      </c>
      <c r="AF7">
        <v>2.6750621867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76</v>
      </c>
      <c r="AM7" t="s">
        <v>70</v>
      </c>
      <c r="AN7">
        <v>10</v>
      </c>
      <c r="AO7">
        <v>1</v>
      </c>
      <c r="AP7">
        <v>7</v>
      </c>
    </row>
    <row r="8" spans="1:42" s="9" customFormat="1" ht="12.75" customHeight="1">
      <c r="A8" s="10"/>
      <c r="B8" s="55"/>
      <c r="C8" s="55"/>
      <c r="D8" s="55"/>
      <c r="E8" s="55"/>
      <c r="F8" s="55"/>
      <c r="G8" s="55"/>
      <c r="H8" s="11"/>
      <c r="AA8">
        <v>8.5006893509</v>
      </c>
      <c r="AB8">
        <v>4.3373286214</v>
      </c>
      <c r="AC8">
        <v>4.1358104938</v>
      </c>
      <c r="AD8">
        <v>5.3054647481</v>
      </c>
      <c r="AE8">
        <v>7.0985536858</v>
      </c>
      <c r="AF8">
        <v>14.667588815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76</v>
      </c>
      <c r="AM8" t="s">
        <v>70</v>
      </c>
      <c r="AN8">
        <v>10</v>
      </c>
      <c r="AO8">
        <v>1</v>
      </c>
      <c r="AP8">
        <v>8</v>
      </c>
    </row>
    <row r="9" spans="1:42" s="9" customFormat="1" ht="12.75" customHeight="1">
      <c r="A9" s="10"/>
      <c r="B9" s="55"/>
      <c r="C9" s="55"/>
      <c r="D9" s="55"/>
      <c r="E9" s="55"/>
      <c r="F9" s="55"/>
      <c r="G9" s="55"/>
      <c r="H9" s="11"/>
      <c r="AA9">
        <v>0.2617797262</v>
      </c>
      <c r="AB9">
        <v>0.3645086368</v>
      </c>
      <c r="AC9">
        <v>0.4105923044</v>
      </c>
      <c r="AD9">
        <v>0.4370044384</v>
      </c>
      <c r="AE9">
        <v>0.4126437078</v>
      </c>
      <c r="AF9">
        <v>0.0451563245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76</v>
      </c>
      <c r="AM9" t="s">
        <v>70</v>
      </c>
      <c r="AN9">
        <v>10</v>
      </c>
      <c r="AO9">
        <v>1</v>
      </c>
      <c r="AP9">
        <v>9</v>
      </c>
    </row>
    <row r="10" spans="1:42" s="9" customFormat="1" ht="12.75" customHeight="1">
      <c r="A10" s="10"/>
      <c r="B10" s="56" t="s">
        <v>202</v>
      </c>
      <c r="C10" s="56" t="s">
        <v>195</v>
      </c>
      <c r="D10" s="56" t="s">
        <v>73</v>
      </c>
      <c r="E10" s="56" t="s">
        <v>197</v>
      </c>
      <c r="F10" s="56" t="s">
        <v>199</v>
      </c>
      <c r="G10" s="56" t="s">
        <v>201</v>
      </c>
      <c r="H10" s="11"/>
      <c r="AA10">
        <v>2.9746196155</v>
      </c>
      <c r="AB10">
        <v>0.4656801548</v>
      </c>
      <c r="AC10">
        <v>1.5239264804</v>
      </c>
      <c r="AD10">
        <v>1.7864299928</v>
      </c>
      <c r="AE10">
        <v>2.8437562387</v>
      </c>
      <c r="AF10">
        <v>2.8218824792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76</v>
      </c>
      <c r="AM10" t="s">
        <v>70</v>
      </c>
      <c r="AN10">
        <v>10</v>
      </c>
      <c r="AO10">
        <v>1</v>
      </c>
      <c r="AP10">
        <v>10</v>
      </c>
    </row>
    <row r="11" spans="1:42" s="9" customFormat="1" ht="12.75" customHeight="1">
      <c r="A11" s="10"/>
      <c r="B11" s="56"/>
      <c r="C11" s="56"/>
      <c r="D11" s="56"/>
      <c r="E11" s="56"/>
      <c r="F11" s="56"/>
      <c r="G11" s="56"/>
      <c r="H11" s="11"/>
      <c r="AA11">
        <v>95.944631956</v>
      </c>
      <c r="AB11">
        <v>95.430925848</v>
      </c>
      <c r="AC11">
        <v>97.862643796</v>
      </c>
      <c r="AD11">
        <v>97.186396054</v>
      </c>
      <c r="AE11">
        <v>98.916642243</v>
      </c>
      <c r="AF11">
        <v>86.970296046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76</v>
      </c>
      <c r="AM11" t="s">
        <v>70</v>
      </c>
      <c r="AN11">
        <v>10</v>
      </c>
      <c r="AO11">
        <v>1</v>
      </c>
      <c r="AP11">
        <v>11</v>
      </c>
    </row>
    <row r="12" spans="1:42" s="9" customFormat="1" ht="12.75" customHeight="1">
      <c r="A12" s="10"/>
      <c r="B12" s="56"/>
      <c r="C12" s="56"/>
      <c r="D12" s="56"/>
      <c r="E12" s="56"/>
      <c r="F12" s="56"/>
      <c r="G12" s="56"/>
      <c r="H12" s="11"/>
      <c r="AA12">
        <v>4.055368044</v>
      </c>
      <c r="AB12">
        <v>4.5690741525</v>
      </c>
      <c r="AC12">
        <v>2.1373562038</v>
      </c>
      <c r="AD12">
        <v>2.8136039462</v>
      </c>
      <c r="AE12">
        <v>1.0833577574</v>
      </c>
      <c r="AF12">
        <v>13.029703954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76</v>
      </c>
      <c r="AM12" t="s">
        <v>70</v>
      </c>
      <c r="AN12">
        <v>10</v>
      </c>
      <c r="AO12">
        <v>1</v>
      </c>
      <c r="AP12">
        <v>12</v>
      </c>
    </row>
    <row r="13" spans="1:42" s="9" customFormat="1" ht="12.75" customHeight="1">
      <c r="A13" s="10"/>
      <c r="B13" s="56"/>
      <c r="C13" s="56"/>
      <c r="D13" s="56"/>
      <c r="E13" s="56"/>
      <c r="F13" s="56"/>
      <c r="G13" s="56"/>
      <c r="H13" s="11"/>
      <c r="AA13">
        <v>10.300853381</v>
      </c>
      <c r="AB13">
        <v>2.3978044227</v>
      </c>
      <c r="AC13">
        <v>2.0477553595</v>
      </c>
      <c r="AD13">
        <v>2.9776415614</v>
      </c>
      <c r="AE13">
        <v>4.5855990318</v>
      </c>
      <c r="AF13">
        <v>7.5602387966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76</v>
      </c>
      <c r="AM13" t="s">
        <v>70</v>
      </c>
      <c r="AN13">
        <v>10</v>
      </c>
      <c r="AO13">
        <v>1</v>
      </c>
      <c r="AP13">
        <v>13</v>
      </c>
    </row>
    <row r="14" spans="1:42" s="9" customFormat="1" ht="13.5" customHeight="1">
      <c r="A14" s="12"/>
      <c r="B14" s="57"/>
      <c r="C14" s="57"/>
      <c r="D14" s="57"/>
      <c r="E14" s="57"/>
      <c r="F14" s="57"/>
      <c r="G14" s="57"/>
      <c r="H14" s="53"/>
      <c r="AA14">
        <v>41.373321059</v>
      </c>
      <c r="AB14">
        <v>28.534394901</v>
      </c>
      <c r="AC14">
        <v>27.195929165</v>
      </c>
      <c r="AD14">
        <v>35.51222072</v>
      </c>
      <c r="AE14">
        <v>34.522219878</v>
      </c>
      <c r="AF14">
        <v>42.69583226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76</v>
      </c>
      <c r="AM14" t="s">
        <v>70</v>
      </c>
      <c r="AN14">
        <v>10</v>
      </c>
      <c r="AO14">
        <v>1</v>
      </c>
      <c r="AP14">
        <v>14</v>
      </c>
    </row>
    <row r="15" spans="1:42" s="17" customFormat="1" ht="13.5" customHeight="1">
      <c r="A15" s="28" t="s">
        <v>0</v>
      </c>
      <c r="B15" s="36">
        <f aca="true" t="shared" si="0" ref="B15:G19">+AA1</f>
        <v>7840923</v>
      </c>
      <c r="C15" s="36">
        <f t="shared" si="0"/>
        <v>399797.05411</v>
      </c>
      <c r="D15" s="36">
        <f t="shared" si="0"/>
        <v>610584.36829</v>
      </c>
      <c r="E15" s="36">
        <f t="shared" si="0"/>
        <v>1131605.1816</v>
      </c>
      <c r="F15" s="36">
        <f t="shared" si="0"/>
        <v>450674.88442</v>
      </c>
      <c r="G15" s="36">
        <f t="shared" si="0"/>
        <v>1149064.999</v>
      </c>
      <c r="H15" s="32" t="s">
        <v>28</v>
      </c>
      <c r="AA15">
        <v>26.848816949</v>
      </c>
      <c r="AB15">
        <v>31.346235894</v>
      </c>
      <c r="AC15">
        <v>31.698646124</v>
      </c>
      <c r="AD15">
        <v>30.981840205</v>
      </c>
      <c r="AE15">
        <v>34.982668409</v>
      </c>
      <c r="AF15">
        <v>30.312398921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76</v>
      </c>
      <c r="AM15" t="s">
        <v>70</v>
      </c>
      <c r="AN15">
        <v>10</v>
      </c>
      <c r="AO15">
        <v>1</v>
      </c>
      <c r="AP15">
        <v>15</v>
      </c>
    </row>
    <row r="16" spans="1:42" s="17" customFormat="1" ht="13.5" customHeight="1">
      <c r="A16" s="28" t="s">
        <v>1</v>
      </c>
      <c r="B16" s="37">
        <f t="shared" si="0"/>
        <v>3.250066221</v>
      </c>
      <c r="C16" s="37">
        <f t="shared" si="0"/>
        <v>3.7305140533</v>
      </c>
      <c r="D16" s="37">
        <f t="shared" si="0"/>
        <v>3.4823308874</v>
      </c>
      <c r="E16" s="37">
        <f t="shared" si="0"/>
        <v>3.5933565749</v>
      </c>
      <c r="F16" s="37">
        <f t="shared" si="0"/>
        <v>3.3092676041</v>
      </c>
      <c r="G16" s="37">
        <f t="shared" si="0"/>
        <v>3.4037899902</v>
      </c>
      <c r="H16" s="32" t="s">
        <v>29</v>
      </c>
      <c r="AA16">
        <v>21.477008612</v>
      </c>
      <c r="AB16">
        <v>37.721564783</v>
      </c>
      <c r="AC16">
        <v>39.057669351</v>
      </c>
      <c r="AD16">
        <v>30.528297513</v>
      </c>
      <c r="AE16">
        <v>25.909512681</v>
      </c>
      <c r="AF16">
        <v>19.431530023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76</v>
      </c>
      <c r="AM16" t="s">
        <v>70</v>
      </c>
      <c r="AN16">
        <v>10</v>
      </c>
      <c r="AO16">
        <v>1</v>
      </c>
      <c r="AP16">
        <v>16</v>
      </c>
    </row>
    <row r="17" spans="1:42" s="17" customFormat="1" ht="13.5" customHeight="1">
      <c r="A17" s="28" t="s">
        <v>2</v>
      </c>
      <c r="B17" s="37">
        <f t="shared" si="0"/>
        <v>2.5275164981</v>
      </c>
      <c r="C17" s="37">
        <f t="shared" si="0"/>
        <v>2.6942203789</v>
      </c>
      <c r="D17" s="37">
        <f t="shared" si="0"/>
        <v>2.5925738801</v>
      </c>
      <c r="E17" s="37">
        <f t="shared" si="0"/>
        <v>2.7202584988</v>
      </c>
      <c r="F17" s="37">
        <f t="shared" si="0"/>
        <v>2.7049213186</v>
      </c>
      <c r="G17" s="37">
        <f t="shared" si="0"/>
        <v>2.6112267087</v>
      </c>
      <c r="H17" s="32" t="s">
        <v>30</v>
      </c>
      <c r="AA17">
        <v>94.934947057</v>
      </c>
      <c r="AB17">
        <v>97.83595914</v>
      </c>
      <c r="AC17">
        <v>98.566767099</v>
      </c>
      <c r="AD17">
        <v>98.089247639</v>
      </c>
      <c r="AE17">
        <v>97.197165087</v>
      </c>
      <c r="AF17">
        <v>95.168110642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76</v>
      </c>
      <c r="AM17" t="s">
        <v>70</v>
      </c>
      <c r="AN17">
        <v>10</v>
      </c>
      <c r="AO17">
        <v>1</v>
      </c>
      <c r="AP17">
        <v>17</v>
      </c>
    </row>
    <row r="18" spans="1:42" s="17" customFormat="1" ht="13.5" customHeight="1">
      <c r="A18" s="28" t="s">
        <v>3</v>
      </c>
      <c r="B18" s="37">
        <f t="shared" si="0"/>
        <v>1.4375259359</v>
      </c>
      <c r="C18" s="37">
        <f t="shared" si="0"/>
        <v>1.8185587371</v>
      </c>
      <c r="D18" s="37">
        <f t="shared" si="0"/>
        <v>1.6224722342</v>
      </c>
      <c r="E18" s="37">
        <f t="shared" si="0"/>
        <v>1.7235995524</v>
      </c>
      <c r="F18" s="37">
        <f t="shared" si="0"/>
        <v>1.5762298841</v>
      </c>
      <c r="G18" s="37">
        <f t="shared" si="0"/>
        <v>1.8015586162</v>
      </c>
      <c r="H18" s="32" t="s">
        <v>31</v>
      </c>
      <c r="AA18">
        <v>51.025032987</v>
      </c>
      <c r="AB18">
        <v>55.085730401</v>
      </c>
      <c r="AC18">
        <v>52.740469276</v>
      </c>
      <c r="AD18">
        <v>51.474114153</v>
      </c>
      <c r="AE18">
        <v>51.215157507</v>
      </c>
      <c r="AF18">
        <v>44.476170385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76</v>
      </c>
      <c r="AM18" t="s">
        <v>70</v>
      </c>
      <c r="AN18">
        <v>10</v>
      </c>
      <c r="AO18">
        <v>1</v>
      </c>
      <c r="AP18">
        <v>18</v>
      </c>
    </row>
    <row r="19" spans="1:42" s="17" customFormat="1" ht="13.5" customHeight="1">
      <c r="A19" s="28" t="s">
        <v>4</v>
      </c>
      <c r="B19" s="37">
        <f t="shared" si="0"/>
        <v>1.6175520071</v>
      </c>
      <c r="C19" s="37">
        <f t="shared" si="0"/>
        <v>1.7960935414</v>
      </c>
      <c r="D19" s="37">
        <f t="shared" si="0"/>
        <v>1.7503926967</v>
      </c>
      <c r="E19" s="37">
        <f t="shared" si="0"/>
        <v>1.8230389882</v>
      </c>
      <c r="F19" s="37">
        <f t="shared" si="0"/>
        <v>1.7434038143</v>
      </c>
      <c r="G19" s="37">
        <f t="shared" si="0"/>
        <v>1.6004865058</v>
      </c>
      <c r="H19" s="32" t="s">
        <v>32</v>
      </c>
      <c r="AA19">
        <v>10.39005218</v>
      </c>
      <c r="AB19">
        <v>15.867636923</v>
      </c>
      <c r="AC19">
        <v>14.297747857</v>
      </c>
      <c r="AD19">
        <v>12.802159346</v>
      </c>
      <c r="AE19">
        <v>11.482386765</v>
      </c>
      <c r="AF19">
        <v>10.452623841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76</v>
      </c>
      <c r="AM19" t="s">
        <v>70</v>
      </c>
      <c r="AN19">
        <v>10</v>
      </c>
      <c r="AO19">
        <v>1</v>
      </c>
      <c r="AP19">
        <v>19</v>
      </c>
    </row>
    <row r="20" spans="1:42" s="17" customFormat="1" ht="13.5" customHeight="1">
      <c r="A20" s="28" t="s">
        <v>6</v>
      </c>
      <c r="B20" s="38"/>
      <c r="C20" s="38"/>
      <c r="D20" s="38"/>
      <c r="E20" s="38"/>
      <c r="F20" s="38"/>
      <c r="G20" s="38"/>
      <c r="H20" s="32" t="s">
        <v>33</v>
      </c>
      <c r="AA20">
        <v>38.584914832</v>
      </c>
      <c r="AB20">
        <v>29.046632676</v>
      </c>
      <c r="AC20">
        <v>32.961782866</v>
      </c>
      <c r="AD20">
        <v>35.723726501</v>
      </c>
      <c r="AE20">
        <v>37.302455729</v>
      </c>
      <c r="AF20">
        <v>45.071205774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76</v>
      </c>
      <c r="AM20" t="s">
        <v>70</v>
      </c>
      <c r="AN20">
        <v>10</v>
      </c>
      <c r="AO20">
        <v>1</v>
      </c>
      <c r="AP20">
        <v>20</v>
      </c>
    </row>
    <row r="21" spans="1:42" s="17" customFormat="1" ht="13.5" customHeight="1">
      <c r="A21" s="29" t="s">
        <v>7</v>
      </c>
      <c r="B21" s="38"/>
      <c r="C21" s="38"/>
      <c r="D21" s="38"/>
      <c r="E21" s="38"/>
      <c r="F21" s="38"/>
      <c r="G21" s="38"/>
      <c r="H21" s="33" t="s">
        <v>34</v>
      </c>
      <c r="AA21">
        <v>43.058752937</v>
      </c>
      <c r="AB21">
        <v>51.355224253</v>
      </c>
      <c r="AC21">
        <v>46.029888059</v>
      </c>
      <c r="AD21">
        <v>45.002324031</v>
      </c>
      <c r="AE21">
        <v>41.656752606</v>
      </c>
      <c r="AF21">
        <v>41.924180287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76</v>
      </c>
      <c r="AM21" t="s">
        <v>70</v>
      </c>
      <c r="AN21">
        <v>10</v>
      </c>
      <c r="AO21">
        <v>1</v>
      </c>
      <c r="AP21">
        <v>21</v>
      </c>
    </row>
    <row r="22" spans="1:42" s="17" customFormat="1" ht="25.5" customHeight="1">
      <c r="A22" s="30" t="s">
        <v>186</v>
      </c>
      <c r="B22" s="38">
        <f aca="true" t="shared" si="1" ref="B22:G24">+AA6</f>
        <v>84.88578696</v>
      </c>
      <c r="C22" s="38">
        <f t="shared" si="1"/>
        <v>92.344246751</v>
      </c>
      <c r="D22" s="38">
        <f t="shared" si="1"/>
        <v>90.230225767</v>
      </c>
      <c r="E22" s="38">
        <f t="shared" si="1"/>
        <v>89.630248344</v>
      </c>
      <c r="F22" s="38">
        <f t="shared" si="1"/>
        <v>85.091373483</v>
      </c>
      <c r="G22" s="38">
        <f t="shared" si="1"/>
        <v>79.790310195</v>
      </c>
      <c r="H22" s="47" t="s">
        <v>190</v>
      </c>
      <c r="AA22">
        <v>99.40831937</v>
      </c>
      <c r="AB22">
        <v>99.773701157</v>
      </c>
      <c r="AC22">
        <v>99.000864519</v>
      </c>
      <c r="AD22">
        <v>99.646171993</v>
      </c>
      <c r="AE22">
        <v>99.59067567</v>
      </c>
      <c r="AF22">
        <v>99.598660412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76</v>
      </c>
      <c r="AM22" t="s">
        <v>70</v>
      </c>
      <c r="AN22">
        <v>10</v>
      </c>
      <c r="AO22">
        <v>1</v>
      </c>
      <c r="AP22">
        <v>22</v>
      </c>
    </row>
    <row r="23" spans="1:42" s="17" customFormat="1" ht="25.5" customHeight="1">
      <c r="A23" s="46" t="s">
        <v>187</v>
      </c>
      <c r="B23" s="38">
        <f t="shared" si="1"/>
        <v>3.3771243476</v>
      </c>
      <c r="C23" s="38">
        <f t="shared" si="1"/>
        <v>2.4882358361</v>
      </c>
      <c r="D23" s="38">
        <f t="shared" si="1"/>
        <v>3.6994449539</v>
      </c>
      <c r="E23" s="38">
        <f t="shared" si="1"/>
        <v>2.8408524764</v>
      </c>
      <c r="F23" s="38">
        <f t="shared" si="1"/>
        <v>4.5536728842</v>
      </c>
      <c r="G23" s="38">
        <f t="shared" si="1"/>
        <v>2.6750621867</v>
      </c>
      <c r="H23" s="47" t="s">
        <v>191</v>
      </c>
      <c r="AA23">
        <v>74.780342056</v>
      </c>
      <c r="AB23">
        <v>55.050371962</v>
      </c>
      <c r="AC23">
        <v>57.538197537</v>
      </c>
      <c r="AD23">
        <v>65.271199862</v>
      </c>
      <c r="AE23">
        <v>71.453093662</v>
      </c>
      <c r="AF23">
        <v>77.953354705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76</v>
      </c>
      <c r="AM23" t="s">
        <v>70</v>
      </c>
      <c r="AN23">
        <v>10</v>
      </c>
      <c r="AO23">
        <v>1</v>
      </c>
      <c r="AP23">
        <v>23</v>
      </c>
    </row>
    <row r="24" spans="1:42" s="17" customFormat="1" ht="13.5" customHeight="1">
      <c r="A24" s="30" t="s">
        <v>188</v>
      </c>
      <c r="B24" s="38">
        <f t="shared" si="1"/>
        <v>8.5006893509</v>
      </c>
      <c r="C24" s="38">
        <f t="shared" si="1"/>
        <v>4.3373286214</v>
      </c>
      <c r="D24" s="38">
        <f t="shared" si="1"/>
        <v>4.1358104938</v>
      </c>
      <c r="E24" s="38">
        <f t="shared" si="1"/>
        <v>5.3054647481</v>
      </c>
      <c r="F24" s="38">
        <f t="shared" si="1"/>
        <v>7.0985536858</v>
      </c>
      <c r="G24" s="38">
        <f t="shared" si="1"/>
        <v>14.667588815</v>
      </c>
      <c r="H24" s="34" t="s">
        <v>192</v>
      </c>
      <c r="AA24">
        <v>42.957095873</v>
      </c>
      <c r="AB24">
        <v>72.867198535</v>
      </c>
      <c r="AC24">
        <v>65.146368196</v>
      </c>
      <c r="AD24">
        <v>58.78107769</v>
      </c>
      <c r="AE24">
        <v>49.777926286</v>
      </c>
      <c r="AF24">
        <v>39.106727511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76</v>
      </c>
      <c r="AM24" t="s">
        <v>70</v>
      </c>
      <c r="AN24">
        <v>10</v>
      </c>
      <c r="AO24">
        <v>1</v>
      </c>
      <c r="AP24">
        <v>24</v>
      </c>
    </row>
    <row r="25" spans="1:42" s="17" customFormat="1" ht="13.5" customHeight="1">
      <c r="A25" s="30" t="s">
        <v>189</v>
      </c>
      <c r="B25" s="38">
        <f aca="true" t="shared" si="2" ref="B25:G25">+AA9+AA10</f>
        <v>3.2363993417</v>
      </c>
      <c r="C25" s="38">
        <f t="shared" si="2"/>
        <v>0.8301887916</v>
      </c>
      <c r="D25" s="38">
        <f t="shared" si="2"/>
        <v>1.9345187847999998</v>
      </c>
      <c r="E25" s="38">
        <f t="shared" si="2"/>
        <v>2.2234344312</v>
      </c>
      <c r="F25" s="38">
        <f t="shared" si="2"/>
        <v>3.2563999465</v>
      </c>
      <c r="G25" s="38">
        <f t="shared" si="2"/>
        <v>2.8670388037000003</v>
      </c>
      <c r="H25" s="34" t="s">
        <v>193</v>
      </c>
      <c r="AA25">
        <v>39.356698305</v>
      </c>
      <c r="AB25">
        <v>68.076249277</v>
      </c>
      <c r="AC25">
        <v>64.337235796</v>
      </c>
      <c r="AD25">
        <v>54.859581159</v>
      </c>
      <c r="AE25">
        <v>47.40995561</v>
      </c>
      <c r="AF25">
        <v>37.129675413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76</v>
      </c>
      <c r="AM25" t="s">
        <v>70</v>
      </c>
      <c r="AN25">
        <v>10</v>
      </c>
      <c r="AO25">
        <v>1</v>
      </c>
      <c r="AP25">
        <v>25</v>
      </c>
    </row>
    <row r="26" spans="1:42" s="17" customFormat="1" ht="13.5" customHeight="1">
      <c r="A26" s="31" t="s">
        <v>8</v>
      </c>
      <c r="B26" s="38"/>
      <c r="C26" s="38"/>
      <c r="D26" s="38"/>
      <c r="E26" s="38"/>
      <c r="F26" s="38"/>
      <c r="G26" s="38"/>
      <c r="H26" s="33" t="s">
        <v>37</v>
      </c>
      <c r="AA26">
        <v>8.2243077147</v>
      </c>
      <c r="AB26">
        <v>24.857030134</v>
      </c>
      <c r="AC26">
        <v>22.15813078</v>
      </c>
      <c r="AD26">
        <v>14.683548196</v>
      </c>
      <c r="AE26">
        <v>7.142926795</v>
      </c>
      <c r="AF26">
        <v>5.9701728925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76</v>
      </c>
      <c r="AM26" t="s">
        <v>70</v>
      </c>
      <c r="AN26">
        <v>10</v>
      </c>
      <c r="AO26">
        <v>1</v>
      </c>
      <c r="AP26">
        <v>26</v>
      </c>
    </row>
    <row r="27" spans="1:42" s="17" customFormat="1" ht="13.5" customHeight="1">
      <c r="A27" s="30" t="s">
        <v>9</v>
      </c>
      <c r="B27" s="38">
        <f aca="true" t="shared" si="3" ref="B27:G28">+AA11</f>
        <v>95.944631956</v>
      </c>
      <c r="C27" s="38">
        <f t="shared" si="3"/>
        <v>95.430925848</v>
      </c>
      <c r="D27" s="38">
        <f t="shared" si="3"/>
        <v>97.862643796</v>
      </c>
      <c r="E27" s="38">
        <f t="shared" si="3"/>
        <v>97.186396054</v>
      </c>
      <c r="F27" s="38">
        <f t="shared" si="3"/>
        <v>98.916642243</v>
      </c>
      <c r="G27" s="38">
        <f t="shared" si="3"/>
        <v>86.970296046</v>
      </c>
      <c r="H27" s="34" t="s">
        <v>38</v>
      </c>
      <c r="AA27">
        <v>35.514890683</v>
      </c>
      <c r="AB27">
        <v>63.555754452</v>
      </c>
      <c r="AC27">
        <v>51.766305669</v>
      </c>
      <c r="AD27">
        <v>48.377801515</v>
      </c>
      <c r="AE27">
        <v>43.260237795</v>
      </c>
      <c r="AF27">
        <v>34.338690642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76</v>
      </c>
      <c r="AM27" t="s">
        <v>70</v>
      </c>
      <c r="AN27">
        <v>10</v>
      </c>
      <c r="AO27">
        <v>1</v>
      </c>
      <c r="AP27">
        <v>27</v>
      </c>
    </row>
    <row r="28" spans="1:42" s="17" customFormat="1" ht="13.5" customHeight="1">
      <c r="A28" s="30" t="s">
        <v>10</v>
      </c>
      <c r="B28" s="38">
        <f t="shared" si="3"/>
        <v>4.055368044</v>
      </c>
      <c r="C28" s="38">
        <f t="shared" si="3"/>
        <v>4.5690741525</v>
      </c>
      <c r="D28" s="38">
        <f t="shared" si="3"/>
        <v>2.1373562038</v>
      </c>
      <c r="E28" s="38">
        <f t="shared" si="3"/>
        <v>2.8136039462</v>
      </c>
      <c r="F28" s="38">
        <f t="shared" si="3"/>
        <v>1.0833577574</v>
      </c>
      <c r="G28" s="38">
        <f t="shared" si="3"/>
        <v>13.029703954</v>
      </c>
      <c r="H28" s="34" t="s">
        <v>39</v>
      </c>
      <c r="AA28">
        <v>9.7489796812</v>
      </c>
      <c r="AB28">
        <v>29.40662551</v>
      </c>
      <c r="AC28">
        <v>25.849074727</v>
      </c>
      <c r="AD28">
        <v>16.553987777</v>
      </c>
      <c r="AE28">
        <v>13.511901805</v>
      </c>
      <c r="AF28">
        <v>5.8530955818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76</v>
      </c>
      <c r="AM28" t="s">
        <v>70</v>
      </c>
      <c r="AN28">
        <v>10</v>
      </c>
      <c r="AO28">
        <v>1</v>
      </c>
      <c r="AP28">
        <v>28</v>
      </c>
    </row>
    <row r="29" spans="1:42" s="17" customFormat="1" ht="13.5" customHeight="1">
      <c r="A29" s="31" t="s">
        <v>11</v>
      </c>
      <c r="B29" s="38"/>
      <c r="C29" s="38"/>
      <c r="D29" s="38"/>
      <c r="E29" s="38"/>
      <c r="F29" s="38"/>
      <c r="G29" s="38"/>
      <c r="H29" s="33" t="s">
        <v>40</v>
      </c>
      <c r="AA29">
        <v>50.528243343</v>
      </c>
      <c r="AB29">
        <v>85.946080072</v>
      </c>
      <c r="AC29">
        <v>83.449175446</v>
      </c>
      <c r="AD29">
        <v>74.574844511</v>
      </c>
      <c r="AE29">
        <v>66.898368366</v>
      </c>
      <c r="AF29">
        <v>49.848318224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76</v>
      </c>
      <c r="AM29" t="s">
        <v>70</v>
      </c>
      <c r="AN29">
        <v>10</v>
      </c>
      <c r="AO29">
        <v>1</v>
      </c>
      <c r="AP29">
        <v>29</v>
      </c>
    </row>
    <row r="30" spans="1:42" s="17" customFormat="1" ht="13.5" customHeight="1">
      <c r="A30" s="30" t="s">
        <v>12</v>
      </c>
      <c r="B30" s="38">
        <f>+AA13</f>
        <v>10.300853381</v>
      </c>
      <c r="C30" s="38">
        <f aca="true" t="shared" si="4" ref="C30:G34">+AB13</f>
        <v>2.3978044227</v>
      </c>
      <c r="D30" s="38">
        <f t="shared" si="4"/>
        <v>2.0477553595</v>
      </c>
      <c r="E30" s="38">
        <f t="shared" si="4"/>
        <v>2.9776415614</v>
      </c>
      <c r="F30" s="38">
        <f t="shared" si="4"/>
        <v>4.5855990318</v>
      </c>
      <c r="G30" s="38">
        <f t="shared" si="4"/>
        <v>7.5602387966</v>
      </c>
      <c r="H30" s="34" t="s">
        <v>41</v>
      </c>
      <c r="AA30">
        <v>10.18953784</v>
      </c>
      <c r="AB30">
        <v>28.426082283</v>
      </c>
      <c r="AC30">
        <v>21.486047791</v>
      </c>
      <c r="AD30">
        <v>16.924354322</v>
      </c>
      <c r="AE30">
        <v>11.371870272</v>
      </c>
      <c r="AF30">
        <v>8.4877726723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76</v>
      </c>
      <c r="AM30" t="s">
        <v>70</v>
      </c>
      <c r="AN30">
        <v>10</v>
      </c>
      <c r="AO30">
        <v>1</v>
      </c>
      <c r="AP30">
        <v>30</v>
      </c>
    </row>
    <row r="31" spans="1:42" s="17" customFormat="1" ht="13.5" customHeight="1">
      <c r="A31" s="30" t="s">
        <v>13</v>
      </c>
      <c r="B31" s="38">
        <f>+AA14</f>
        <v>41.373321059</v>
      </c>
      <c r="C31" s="38">
        <f t="shared" si="4"/>
        <v>28.534394901</v>
      </c>
      <c r="D31" s="38">
        <f t="shared" si="4"/>
        <v>27.195929165</v>
      </c>
      <c r="E31" s="38">
        <f t="shared" si="4"/>
        <v>35.51222072</v>
      </c>
      <c r="F31" s="38">
        <f t="shared" si="4"/>
        <v>34.522219878</v>
      </c>
      <c r="G31" s="38">
        <f t="shared" si="4"/>
        <v>42.69583226</v>
      </c>
      <c r="H31" s="34" t="s">
        <v>42</v>
      </c>
      <c r="AA31">
        <v>82.979793394</v>
      </c>
      <c r="AB31">
        <v>92.538014153</v>
      </c>
      <c r="AC31">
        <v>86.192164905</v>
      </c>
      <c r="AD31">
        <v>89.503254836</v>
      </c>
      <c r="AE31">
        <v>86.334459126</v>
      </c>
      <c r="AF31">
        <v>86.925435636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76</v>
      </c>
      <c r="AM31" t="s">
        <v>70</v>
      </c>
      <c r="AN31">
        <v>10</v>
      </c>
      <c r="AO31">
        <v>1</v>
      </c>
      <c r="AP31">
        <v>31</v>
      </c>
    </row>
    <row r="32" spans="1:42" s="17" customFormat="1" ht="13.5" customHeight="1">
      <c r="A32" s="30" t="s">
        <v>14</v>
      </c>
      <c r="B32" s="38">
        <f>+AA15</f>
        <v>26.848816949</v>
      </c>
      <c r="C32" s="38">
        <f t="shared" si="4"/>
        <v>31.346235894</v>
      </c>
      <c r="D32" s="38">
        <f t="shared" si="4"/>
        <v>31.698646124</v>
      </c>
      <c r="E32" s="38">
        <f t="shared" si="4"/>
        <v>30.981840205</v>
      </c>
      <c r="F32" s="38">
        <f t="shared" si="4"/>
        <v>34.982668409</v>
      </c>
      <c r="G32" s="38">
        <f t="shared" si="4"/>
        <v>30.312398921</v>
      </c>
      <c r="H32" s="34" t="s">
        <v>43</v>
      </c>
      <c r="AA32">
        <v>71.317500088</v>
      </c>
      <c r="AB32">
        <v>93.687695323</v>
      </c>
      <c r="AC32">
        <v>96.435555829</v>
      </c>
      <c r="AD32">
        <v>92.805946947</v>
      </c>
      <c r="AE32">
        <v>89.009344322</v>
      </c>
      <c r="AF32">
        <v>77.122795329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76</v>
      </c>
      <c r="AM32" t="s">
        <v>70</v>
      </c>
      <c r="AN32">
        <v>10</v>
      </c>
      <c r="AO32">
        <v>1</v>
      </c>
      <c r="AP32">
        <v>32</v>
      </c>
    </row>
    <row r="33" spans="1:42" s="17" customFormat="1" ht="13.5" customHeight="1">
      <c r="A33" s="30" t="s">
        <v>15</v>
      </c>
      <c r="B33" s="38">
        <f>+AA16</f>
        <v>21.477008612</v>
      </c>
      <c r="C33" s="38">
        <f t="shared" si="4"/>
        <v>37.721564783</v>
      </c>
      <c r="D33" s="38">
        <f t="shared" si="4"/>
        <v>39.057669351</v>
      </c>
      <c r="E33" s="38">
        <f t="shared" si="4"/>
        <v>30.528297513</v>
      </c>
      <c r="F33" s="38">
        <f t="shared" si="4"/>
        <v>25.909512681</v>
      </c>
      <c r="G33" s="38">
        <f t="shared" si="4"/>
        <v>19.431530023</v>
      </c>
      <c r="H33" s="34" t="s">
        <v>44</v>
      </c>
      <c r="AA33">
        <v>95.723770443</v>
      </c>
      <c r="AB33">
        <v>98.24448211</v>
      </c>
      <c r="AC33">
        <v>97.911374873</v>
      </c>
      <c r="AD33">
        <v>97.782658645</v>
      </c>
      <c r="AE33">
        <v>97.063808256</v>
      </c>
      <c r="AF33">
        <v>95.796767123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76</v>
      </c>
      <c r="AM33" t="s">
        <v>70</v>
      </c>
      <c r="AN33">
        <v>10</v>
      </c>
      <c r="AO33">
        <v>1</v>
      </c>
      <c r="AP33">
        <v>33</v>
      </c>
    </row>
    <row r="34" spans="1:42" s="17" customFormat="1" ht="13.5" customHeight="1">
      <c r="A34" s="31" t="s">
        <v>16</v>
      </c>
      <c r="B34" s="38">
        <f>+AA17</f>
        <v>94.934947057</v>
      </c>
      <c r="C34" s="38">
        <f t="shared" si="4"/>
        <v>97.83595914</v>
      </c>
      <c r="D34" s="38">
        <f t="shared" si="4"/>
        <v>98.566767099</v>
      </c>
      <c r="E34" s="38">
        <f t="shared" si="4"/>
        <v>98.089247639</v>
      </c>
      <c r="F34" s="38">
        <f t="shared" si="4"/>
        <v>97.197165087</v>
      </c>
      <c r="G34" s="38">
        <f t="shared" si="4"/>
        <v>95.168110642</v>
      </c>
      <c r="H34" s="33" t="s">
        <v>45</v>
      </c>
      <c r="AA34">
        <v>90.579339588</v>
      </c>
      <c r="AB34">
        <v>99.862062336</v>
      </c>
      <c r="AC34">
        <v>99.303835835</v>
      </c>
      <c r="AD34">
        <v>99.76060391</v>
      </c>
      <c r="AE34">
        <v>99.110007221</v>
      </c>
      <c r="AF34">
        <v>96.773573335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76</v>
      </c>
      <c r="AM34" t="s">
        <v>70</v>
      </c>
      <c r="AN34">
        <v>10</v>
      </c>
      <c r="AO34">
        <v>1</v>
      </c>
      <c r="AP34">
        <v>34</v>
      </c>
    </row>
    <row r="35" spans="1:42" s="17" customFormat="1" ht="13.5" customHeight="1">
      <c r="A35" s="31" t="s">
        <v>77</v>
      </c>
      <c r="B35" s="38"/>
      <c r="C35" s="38"/>
      <c r="D35" s="38"/>
      <c r="E35" s="38"/>
      <c r="F35" s="38"/>
      <c r="G35" s="38"/>
      <c r="H35" s="33" t="s">
        <v>81</v>
      </c>
      <c r="AA35">
        <v>67.872124842</v>
      </c>
      <c r="AB35">
        <v>92.357807821</v>
      </c>
      <c r="AC35">
        <v>94.230673416</v>
      </c>
      <c r="AD35">
        <v>90.290032482</v>
      </c>
      <c r="AE35">
        <v>85.119046721</v>
      </c>
      <c r="AF35">
        <v>73.780325064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76</v>
      </c>
      <c r="AM35" t="s">
        <v>70</v>
      </c>
      <c r="AN35">
        <v>10</v>
      </c>
      <c r="AO35">
        <v>1</v>
      </c>
      <c r="AP35">
        <v>35</v>
      </c>
    </row>
    <row r="36" spans="1:42" s="17" customFormat="1" ht="13.5" customHeight="1">
      <c r="A36" s="30" t="s">
        <v>17</v>
      </c>
      <c r="B36" s="38">
        <f>+AA18</f>
        <v>51.025032987</v>
      </c>
      <c r="C36" s="38">
        <f aca="true" t="shared" si="5" ref="C36:G39">+AB18</f>
        <v>55.085730401</v>
      </c>
      <c r="D36" s="38">
        <f t="shared" si="5"/>
        <v>52.740469276</v>
      </c>
      <c r="E36" s="38">
        <f t="shared" si="5"/>
        <v>51.474114153</v>
      </c>
      <c r="F36" s="38">
        <f t="shared" si="5"/>
        <v>51.215157507</v>
      </c>
      <c r="G36" s="38">
        <f t="shared" si="5"/>
        <v>44.476170385</v>
      </c>
      <c r="H36" s="34" t="s">
        <v>35</v>
      </c>
      <c r="AA36">
        <v>5.2099185243</v>
      </c>
      <c r="AB36">
        <v>15.353358754</v>
      </c>
      <c r="AC36">
        <v>11.648593483</v>
      </c>
      <c r="AD36">
        <v>8.5061872322</v>
      </c>
      <c r="AE36">
        <v>4.8847987085</v>
      </c>
      <c r="AF36">
        <v>4.6806443136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76</v>
      </c>
      <c r="AM36" t="s">
        <v>70</v>
      </c>
      <c r="AN36">
        <v>10</v>
      </c>
      <c r="AO36">
        <v>1</v>
      </c>
      <c r="AP36">
        <v>36</v>
      </c>
    </row>
    <row r="37" spans="1:42" s="17" customFormat="1" ht="13.5" customHeight="1">
      <c r="A37" s="30" t="s">
        <v>18</v>
      </c>
      <c r="B37" s="38">
        <f>+AA19</f>
        <v>10.39005218</v>
      </c>
      <c r="C37" s="38">
        <f t="shared" si="5"/>
        <v>15.867636923</v>
      </c>
      <c r="D37" s="38">
        <f t="shared" si="5"/>
        <v>14.297747857</v>
      </c>
      <c r="E37" s="38">
        <f t="shared" si="5"/>
        <v>12.802159346</v>
      </c>
      <c r="F37" s="38">
        <f t="shared" si="5"/>
        <v>11.482386765</v>
      </c>
      <c r="G37" s="38">
        <f t="shared" si="5"/>
        <v>10.452623841</v>
      </c>
      <c r="H37" s="34" t="s">
        <v>36</v>
      </c>
      <c r="AA37">
        <v>350159.04607</v>
      </c>
      <c r="AB37">
        <v>5105.5553709</v>
      </c>
      <c r="AC37">
        <v>34248.209147</v>
      </c>
      <c r="AD37">
        <v>920334.06749</v>
      </c>
      <c r="AE37">
        <v>936885.23291</v>
      </c>
      <c r="AF37">
        <v>401342.1656</v>
      </c>
      <c r="AG37">
        <v>1451122.2361</v>
      </c>
      <c r="AH37">
        <v>0</v>
      </c>
      <c r="AI37">
        <v>0</v>
      </c>
      <c r="AJ37">
        <v>0</v>
      </c>
      <c r="AK37">
        <v>0</v>
      </c>
      <c r="AL37" t="s">
        <v>76</v>
      </c>
      <c r="AM37" t="s">
        <v>70</v>
      </c>
      <c r="AN37">
        <v>10</v>
      </c>
      <c r="AO37">
        <v>2</v>
      </c>
      <c r="AP37">
        <v>1</v>
      </c>
    </row>
    <row r="38" spans="1:42" s="17" customFormat="1" ht="13.5" customHeight="1">
      <c r="A38" s="30" t="s">
        <v>19</v>
      </c>
      <c r="B38" s="38">
        <f>+AA20</f>
        <v>38.584914832</v>
      </c>
      <c r="C38" s="38">
        <f t="shared" si="5"/>
        <v>29.046632676</v>
      </c>
      <c r="D38" s="38">
        <f t="shared" si="5"/>
        <v>32.961782866</v>
      </c>
      <c r="E38" s="38">
        <f t="shared" si="5"/>
        <v>35.723726501</v>
      </c>
      <c r="F38" s="38">
        <f t="shared" si="5"/>
        <v>37.302455729</v>
      </c>
      <c r="G38" s="38">
        <f t="shared" si="5"/>
        <v>45.071205774</v>
      </c>
      <c r="H38" s="34" t="s">
        <v>46</v>
      </c>
      <c r="AA38">
        <v>2.914809842</v>
      </c>
      <c r="AB38">
        <v>3.271415251</v>
      </c>
      <c r="AC38">
        <v>3.4289311598</v>
      </c>
      <c r="AD38">
        <v>3.9075647742</v>
      </c>
      <c r="AE38">
        <v>3.7937445183</v>
      </c>
      <c r="AF38">
        <v>3.2168602268</v>
      </c>
      <c r="AG38">
        <v>1.9299263001</v>
      </c>
      <c r="AH38">
        <v>0</v>
      </c>
      <c r="AI38">
        <v>0</v>
      </c>
      <c r="AJ38">
        <v>0</v>
      </c>
      <c r="AK38">
        <v>0</v>
      </c>
      <c r="AL38" t="s">
        <v>76</v>
      </c>
      <c r="AM38" t="s">
        <v>70</v>
      </c>
      <c r="AN38">
        <v>10</v>
      </c>
      <c r="AO38">
        <v>2</v>
      </c>
      <c r="AP38">
        <v>2</v>
      </c>
    </row>
    <row r="39" spans="1:42" s="17" customFormat="1" ht="13.5" customHeight="1">
      <c r="A39" s="31" t="s">
        <v>78</v>
      </c>
      <c r="B39" s="38">
        <f>+AA21</f>
        <v>43.058752937</v>
      </c>
      <c r="C39" s="38">
        <f t="shared" si="5"/>
        <v>51.355224253</v>
      </c>
      <c r="D39" s="38">
        <f t="shared" si="5"/>
        <v>46.029888059</v>
      </c>
      <c r="E39" s="38">
        <f t="shared" si="5"/>
        <v>45.002324031</v>
      </c>
      <c r="F39" s="38">
        <f t="shared" si="5"/>
        <v>41.656752606</v>
      </c>
      <c r="G39" s="38">
        <f t="shared" si="5"/>
        <v>41.924180287</v>
      </c>
      <c r="H39" s="33" t="s">
        <v>82</v>
      </c>
      <c r="AA39">
        <v>2.4744581754</v>
      </c>
      <c r="AB39">
        <v>2.6918953702</v>
      </c>
      <c r="AC39">
        <v>2.589551423</v>
      </c>
      <c r="AD39">
        <v>2.8783361807</v>
      </c>
      <c r="AE39">
        <v>2.8585551455</v>
      </c>
      <c r="AF39">
        <v>2.4758880189</v>
      </c>
      <c r="AG39">
        <v>1.771343276</v>
      </c>
      <c r="AH39">
        <v>0</v>
      </c>
      <c r="AI39">
        <v>0</v>
      </c>
      <c r="AJ39">
        <v>0</v>
      </c>
      <c r="AK39">
        <v>0</v>
      </c>
      <c r="AL39" t="s">
        <v>76</v>
      </c>
      <c r="AM39" t="s">
        <v>70</v>
      </c>
      <c r="AN39">
        <v>10</v>
      </c>
      <c r="AO39">
        <v>2</v>
      </c>
      <c r="AP39">
        <v>3</v>
      </c>
    </row>
    <row r="40" spans="1:42" s="17" customFormat="1" ht="13.5" customHeight="1">
      <c r="A40" s="28" t="s">
        <v>20</v>
      </c>
      <c r="B40" s="38"/>
      <c r="C40" s="38"/>
      <c r="D40" s="38"/>
      <c r="E40" s="38"/>
      <c r="F40" s="38"/>
      <c r="G40" s="38"/>
      <c r="H40" s="32" t="s">
        <v>47</v>
      </c>
      <c r="AA40">
        <v>1.8012478543</v>
      </c>
      <c r="AB40">
        <v>1.5889723808</v>
      </c>
      <c r="AC40">
        <v>1.7360078029</v>
      </c>
      <c r="AD40">
        <v>1.8184854799</v>
      </c>
      <c r="AE40">
        <v>1.8705471099</v>
      </c>
      <c r="AF40">
        <v>1.5882280299</v>
      </c>
      <c r="AG40">
        <v>0.0421013837</v>
      </c>
      <c r="AH40">
        <v>0</v>
      </c>
      <c r="AI40">
        <v>0</v>
      </c>
      <c r="AJ40">
        <v>0</v>
      </c>
      <c r="AK40">
        <v>0</v>
      </c>
      <c r="AL40" t="s">
        <v>76</v>
      </c>
      <c r="AM40" t="s">
        <v>70</v>
      </c>
      <c r="AN40">
        <v>10</v>
      </c>
      <c r="AO40">
        <v>2</v>
      </c>
      <c r="AP40">
        <v>4</v>
      </c>
    </row>
    <row r="41" spans="1:42" s="17" customFormat="1" ht="13.5" customHeight="1">
      <c r="A41" s="31" t="s">
        <v>21</v>
      </c>
      <c r="B41" s="38"/>
      <c r="C41" s="38"/>
      <c r="D41" s="38"/>
      <c r="E41" s="38"/>
      <c r="F41" s="38"/>
      <c r="G41" s="38"/>
      <c r="H41" s="35" t="s">
        <v>48</v>
      </c>
      <c r="AA41">
        <v>1.4413698844</v>
      </c>
      <c r="AB41">
        <v>1.7430879598</v>
      </c>
      <c r="AC41">
        <v>1.5191768077</v>
      </c>
      <c r="AD41">
        <v>1.7863219579</v>
      </c>
      <c r="AE41">
        <v>1.8852030295</v>
      </c>
      <c r="AF41">
        <v>1.6435556934</v>
      </c>
      <c r="AG41">
        <v>1.0840137469</v>
      </c>
      <c r="AH41">
        <v>0</v>
      </c>
      <c r="AI41">
        <v>0</v>
      </c>
      <c r="AJ41">
        <v>0</v>
      </c>
      <c r="AK41">
        <v>0</v>
      </c>
      <c r="AL41" t="s">
        <v>76</v>
      </c>
      <c r="AM41" t="s">
        <v>70</v>
      </c>
      <c r="AN41">
        <v>10</v>
      </c>
      <c r="AO41">
        <v>2</v>
      </c>
      <c r="AP41">
        <v>5</v>
      </c>
    </row>
    <row r="42" spans="1:42" s="17" customFormat="1" ht="13.5" customHeight="1">
      <c r="A42" s="44" t="s">
        <v>22</v>
      </c>
      <c r="B42" s="38">
        <f>+AA22</f>
        <v>99.40831937</v>
      </c>
      <c r="C42" s="38">
        <f aca="true" t="shared" si="6" ref="C42:G55">+AB22</f>
        <v>99.773701157</v>
      </c>
      <c r="D42" s="38">
        <f t="shared" si="6"/>
        <v>99.000864519</v>
      </c>
      <c r="E42" s="38">
        <f t="shared" si="6"/>
        <v>99.646171993</v>
      </c>
      <c r="F42" s="38">
        <f t="shared" si="6"/>
        <v>99.59067567</v>
      </c>
      <c r="G42" s="38">
        <f t="shared" si="6"/>
        <v>99.598660412</v>
      </c>
      <c r="H42" s="34" t="s">
        <v>179</v>
      </c>
      <c r="AA42">
        <v>94.880377486</v>
      </c>
      <c r="AB42">
        <v>74.034514839</v>
      </c>
      <c r="AC42">
        <v>86.786387065</v>
      </c>
      <c r="AD42">
        <v>83.170631302</v>
      </c>
      <c r="AE42">
        <v>84.844866747</v>
      </c>
      <c r="AF42">
        <v>74.984255148</v>
      </c>
      <c r="AG42">
        <v>82.287654676</v>
      </c>
      <c r="AH42">
        <v>0</v>
      </c>
      <c r="AI42">
        <v>0</v>
      </c>
      <c r="AJ42">
        <v>0</v>
      </c>
      <c r="AK42">
        <v>0</v>
      </c>
      <c r="AL42" t="s">
        <v>76</v>
      </c>
      <c r="AM42" t="s">
        <v>70</v>
      </c>
      <c r="AN42">
        <v>10</v>
      </c>
      <c r="AO42">
        <v>2</v>
      </c>
      <c r="AP42">
        <v>6</v>
      </c>
    </row>
    <row r="43" spans="1:42" s="17" customFormat="1" ht="13.5" customHeight="1">
      <c r="A43" s="44" t="s">
        <v>91</v>
      </c>
      <c r="B43" s="38">
        <f aca="true" t="shared" si="7" ref="B43:B55">+AA23</f>
        <v>74.780342056</v>
      </c>
      <c r="C43" s="38">
        <f t="shared" si="6"/>
        <v>55.050371962</v>
      </c>
      <c r="D43" s="38">
        <f t="shared" si="6"/>
        <v>57.538197537</v>
      </c>
      <c r="E43" s="38">
        <f t="shared" si="6"/>
        <v>65.271199862</v>
      </c>
      <c r="F43" s="38">
        <f t="shared" si="6"/>
        <v>71.453093662</v>
      </c>
      <c r="G43" s="38">
        <f t="shared" si="6"/>
        <v>77.953354705</v>
      </c>
      <c r="H43" s="34" t="s">
        <v>102</v>
      </c>
      <c r="AA43">
        <v>1.5665138029</v>
      </c>
      <c r="AB43">
        <v>0</v>
      </c>
      <c r="AC43">
        <v>3.5288280466</v>
      </c>
      <c r="AD43">
        <v>2.6954758468</v>
      </c>
      <c r="AE43">
        <v>2.6342195619</v>
      </c>
      <c r="AF43">
        <v>3.7020027658</v>
      </c>
      <c r="AG43">
        <v>5.3624256891</v>
      </c>
      <c r="AH43">
        <v>0</v>
      </c>
      <c r="AI43">
        <v>0</v>
      </c>
      <c r="AJ43">
        <v>0</v>
      </c>
      <c r="AK43">
        <v>0</v>
      </c>
      <c r="AL43" t="s">
        <v>76</v>
      </c>
      <c r="AM43" t="s">
        <v>70</v>
      </c>
      <c r="AN43">
        <v>10</v>
      </c>
      <c r="AO43">
        <v>2</v>
      </c>
      <c r="AP43">
        <v>7</v>
      </c>
    </row>
    <row r="44" spans="1:42" s="17" customFormat="1" ht="13.5" customHeight="1">
      <c r="A44" s="44" t="s">
        <v>215</v>
      </c>
      <c r="B44" s="38">
        <f t="shared" si="7"/>
        <v>42.957095873</v>
      </c>
      <c r="C44" s="38">
        <f t="shared" si="6"/>
        <v>72.867198535</v>
      </c>
      <c r="D44" s="38">
        <f t="shared" si="6"/>
        <v>65.146368196</v>
      </c>
      <c r="E44" s="38">
        <f t="shared" si="6"/>
        <v>58.78107769</v>
      </c>
      <c r="F44" s="38">
        <f t="shared" si="6"/>
        <v>49.777926286</v>
      </c>
      <c r="G44" s="38">
        <f t="shared" si="6"/>
        <v>39.106727511</v>
      </c>
      <c r="H44" s="34" t="s">
        <v>97</v>
      </c>
      <c r="AA44">
        <v>1.3321975897</v>
      </c>
      <c r="AB44">
        <v>9.6959499605</v>
      </c>
      <c r="AC44">
        <v>2.3667532642</v>
      </c>
      <c r="AD44">
        <v>12.001774821</v>
      </c>
      <c r="AE44">
        <v>10.041166452</v>
      </c>
      <c r="AF44">
        <v>15.964867733</v>
      </c>
      <c r="AG44">
        <v>6.1191366871</v>
      </c>
      <c r="AH44">
        <v>0</v>
      </c>
      <c r="AI44">
        <v>0</v>
      </c>
      <c r="AJ44">
        <v>0</v>
      </c>
      <c r="AK44">
        <v>0</v>
      </c>
      <c r="AL44" t="s">
        <v>76</v>
      </c>
      <c r="AM44" t="s">
        <v>70</v>
      </c>
      <c r="AN44">
        <v>10</v>
      </c>
      <c r="AO44">
        <v>2</v>
      </c>
      <c r="AP44">
        <v>8</v>
      </c>
    </row>
    <row r="45" spans="1:42" s="17" customFormat="1" ht="13.5" customHeight="1">
      <c r="A45" s="44" t="s">
        <v>93</v>
      </c>
      <c r="B45" s="38">
        <f t="shared" si="7"/>
        <v>39.356698305</v>
      </c>
      <c r="C45" s="38">
        <f t="shared" si="6"/>
        <v>68.076249277</v>
      </c>
      <c r="D45" s="38">
        <f t="shared" si="6"/>
        <v>64.337235796</v>
      </c>
      <c r="E45" s="38">
        <f t="shared" si="6"/>
        <v>54.859581159</v>
      </c>
      <c r="F45" s="38">
        <f t="shared" si="6"/>
        <v>47.40995561</v>
      </c>
      <c r="G45" s="38">
        <f t="shared" si="6"/>
        <v>37.129675413</v>
      </c>
      <c r="H45" s="34" t="s">
        <v>98</v>
      </c>
      <c r="AA45">
        <v>0</v>
      </c>
      <c r="AB45">
        <v>5.4438059397</v>
      </c>
      <c r="AC45">
        <v>0</v>
      </c>
      <c r="AD45">
        <v>0.1170720562</v>
      </c>
      <c r="AE45">
        <v>0.1239266071</v>
      </c>
      <c r="AF45">
        <v>0.1525401089</v>
      </c>
      <c r="AG45">
        <v>0.4210030724</v>
      </c>
      <c r="AH45">
        <v>0</v>
      </c>
      <c r="AI45">
        <v>0</v>
      </c>
      <c r="AJ45">
        <v>0</v>
      </c>
      <c r="AK45">
        <v>0</v>
      </c>
      <c r="AL45" t="s">
        <v>76</v>
      </c>
      <c r="AM45" t="s">
        <v>70</v>
      </c>
      <c r="AN45">
        <v>10</v>
      </c>
      <c r="AO45">
        <v>2</v>
      </c>
      <c r="AP45">
        <v>9</v>
      </c>
    </row>
    <row r="46" spans="1:42" s="17" customFormat="1" ht="13.5" customHeight="1">
      <c r="A46" s="44" t="s">
        <v>23</v>
      </c>
      <c r="B46" s="38">
        <f t="shared" si="7"/>
        <v>8.2243077147</v>
      </c>
      <c r="C46" s="38">
        <f t="shared" si="6"/>
        <v>24.857030134</v>
      </c>
      <c r="D46" s="38">
        <f t="shared" si="6"/>
        <v>22.15813078</v>
      </c>
      <c r="E46" s="38">
        <f t="shared" si="6"/>
        <v>14.683548196</v>
      </c>
      <c r="F46" s="38">
        <f t="shared" si="6"/>
        <v>7.142926795</v>
      </c>
      <c r="G46" s="38">
        <f t="shared" si="6"/>
        <v>5.9701728925</v>
      </c>
      <c r="H46" s="34" t="s">
        <v>49</v>
      </c>
      <c r="AA46">
        <v>2.2209111216</v>
      </c>
      <c r="AB46">
        <v>10.825729261</v>
      </c>
      <c r="AC46">
        <v>7.3180316242</v>
      </c>
      <c r="AD46">
        <v>2.0150459745</v>
      </c>
      <c r="AE46">
        <v>2.3558206327</v>
      </c>
      <c r="AF46">
        <v>5.1963342435</v>
      </c>
      <c r="AG46">
        <v>5.8097798752</v>
      </c>
      <c r="AH46">
        <v>0</v>
      </c>
      <c r="AI46">
        <v>0</v>
      </c>
      <c r="AJ46">
        <v>0</v>
      </c>
      <c r="AK46">
        <v>0</v>
      </c>
      <c r="AL46" t="s">
        <v>76</v>
      </c>
      <c r="AM46" t="s">
        <v>70</v>
      </c>
      <c r="AN46">
        <v>10</v>
      </c>
      <c r="AO46">
        <v>2</v>
      </c>
      <c r="AP46">
        <v>10</v>
      </c>
    </row>
    <row r="47" spans="1:42" s="17" customFormat="1" ht="13.5" customHeight="1">
      <c r="A47" s="44" t="s">
        <v>24</v>
      </c>
      <c r="B47" s="38">
        <f t="shared" si="7"/>
        <v>35.514890683</v>
      </c>
      <c r="C47" s="38">
        <f t="shared" si="6"/>
        <v>63.555754452</v>
      </c>
      <c r="D47" s="38">
        <f t="shared" si="6"/>
        <v>51.766305669</v>
      </c>
      <c r="E47" s="38">
        <f t="shared" si="6"/>
        <v>48.377801515</v>
      </c>
      <c r="F47" s="38">
        <f t="shared" si="6"/>
        <v>43.260237795</v>
      </c>
      <c r="G47" s="38">
        <f t="shared" si="6"/>
        <v>34.338690642</v>
      </c>
      <c r="H47" s="34" t="s">
        <v>50</v>
      </c>
      <c r="AA47">
        <v>99.071630111</v>
      </c>
      <c r="AB47">
        <v>100</v>
      </c>
      <c r="AC47">
        <v>100</v>
      </c>
      <c r="AD47">
        <v>94.320556783</v>
      </c>
      <c r="AE47">
        <v>96.66197026</v>
      </c>
      <c r="AF47">
        <v>98.34985428</v>
      </c>
      <c r="AG47">
        <v>99.531193056</v>
      </c>
      <c r="AH47">
        <v>0</v>
      </c>
      <c r="AI47">
        <v>0</v>
      </c>
      <c r="AJ47">
        <v>0</v>
      </c>
      <c r="AK47">
        <v>0</v>
      </c>
      <c r="AL47" t="s">
        <v>76</v>
      </c>
      <c r="AM47" t="s">
        <v>70</v>
      </c>
      <c r="AN47">
        <v>10</v>
      </c>
      <c r="AO47">
        <v>2</v>
      </c>
      <c r="AP47">
        <v>11</v>
      </c>
    </row>
    <row r="48" spans="1:42" s="17" customFormat="1" ht="13.5" customHeight="1">
      <c r="A48" s="44" t="s">
        <v>25</v>
      </c>
      <c r="B48" s="38">
        <f t="shared" si="7"/>
        <v>9.7489796812</v>
      </c>
      <c r="C48" s="38">
        <f t="shared" si="6"/>
        <v>29.40662551</v>
      </c>
      <c r="D48" s="38">
        <f t="shared" si="6"/>
        <v>25.849074727</v>
      </c>
      <c r="E48" s="38">
        <f t="shared" si="6"/>
        <v>16.553987777</v>
      </c>
      <c r="F48" s="38">
        <f t="shared" si="6"/>
        <v>13.511901805</v>
      </c>
      <c r="G48" s="38">
        <f t="shared" si="6"/>
        <v>5.8530955818</v>
      </c>
      <c r="H48" s="34" t="s">
        <v>51</v>
      </c>
      <c r="AA48">
        <v>0.9283698894</v>
      </c>
      <c r="AB48">
        <v>0</v>
      </c>
      <c r="AC48">
        <v>0</v>
      </c>
      <c r="AD48">
        <v>5.6794432166</v>
      </c>
      <c r="AE48">
        <v>3.3380297404</v>
      </c>
      <c r="AF48">
        <v>1.6501457196</v>
      </c>
      <c r="AG48">
        <v>0.4688069439</v>
      </c>
      <c r="AH48">
        <v>0</v>
      </c>
      <c r="AI48">
        <v>0</v>
      </c>
      <c r="AJ48">
        <v>0</v>
      </c>
      <c r="AK48">
        <v>0</v>
      </c>
      <c r="AL48" t="s">
        <v>76</v>
      </c>
      <c r="AM48" t="s">
        <v>70</v>
      </c>
      <c r="AN48">
        <v>10</v>
      </c>
      <c r="AO48">
        <v>2</v>
      </c>
      <c r="AP48">
        <v>12</v>
      </c>
    </row>
    <row r="49" spans="1:42" s="17" customFormat="1" ht="13.5" customHeight="1">
      <c r="A49" s="44" t="s">
        <v>94</v>
      </c>
      <c r="B49" s="38">
        <f t="shared" si="7"/>
        <v>50.528243343</v>
      </c>
      <c r="C49" s="38">
        <f t="shared" si="6"/>
        <v>85.946080072</v>
      </c>
      <c r="D49" s="38">
        <f t="shared" si="6"/>
        <v>83.449175446</v>
      </c>
      <c r="E49" s="38">
        <f t="shared" si="6"/>
        <v>74.574844511</v>
      </c>
      <c r="F49" s="38">
        <f t="shared" si="6"/>
        <v>66.898368366</v>
      </c>
      <c r="G49" s="38">
        <f t="shared" si="6"/>
        <v>49.848318224</v>
      </c>
      <c r="H49" s="34" t="s">
        <v>99</v>
      </c>
      <c r="AA49">
        <v>38.241019475</v>
      </c>
      <c r="AB49">
        <v>59.221465939</v>
      </c>
      <c r="AC49">
        <v>27.85154917</v>
      </c>
      <c r="AD49">
        <v>9.1033861354</v>
      </c>
      <c r="AE49">
        <v>8.6959645916</v>
      </c>
      <c r="AF49">
        <v>20.428177869</v>
      </c>
      <c r="AG49">
        <v>17.273025588</v>
      </c>
      <c r="AH49">
        <v>0</v>
      </c>
      <c r="AI49">
        <v>0</v>
      </c>
      <c r="AJ49">
        <v>0</v>
      </c>
      <c r="AK49">
        <v>0</v>
      </c>
      <c r="AL49" t="s">
        <v>76</v>
      </c>
      <c r="AM49" t="s">
        <v>70</v>
      </c>
      <c r="AN49">
        <v>10</v>
      </c>
      <c r="AO49">
        <v>2</v>
      </c>
      <c r="AP49">
        <v>13</v>
      </c>
    </row>
    <row r="50" spans="1:42" s="17" customFormat="1" ht="13.5" customHeight="1">
      <c r="A50" s="44" t="s">
        <v>95</v>
      </c>
      <c r="B50" s="38">
        <f t="shared" si="7"/>
        <v>10.18953784</v>
      </c>
      <c r="C50" s="38">
        <f t="shared" si="6"/>
        <v>28.426082283</v>
      </c>
      <c r="D50" s="38">
        <f t="shared" si="6"/>
        <v>21.486047791</v>
      </c>
      <c r="E50" s="38">
        <f t="shared" si="6"/>
        <v>16.924354322</v>
      </c>
      <c r="F50" s="38">
        <f t="shared" si="6"/>
        <v>11.371870272</v>
      </c>
      <c r="G50" s="38">
        <f t="shared" si="6"/>
        <v>8.4877726723</v>
      </c>
      <c r="H50" s="34" t="s">
        <v>100</v>
      </c>
      <c r="AA50">
        <v>58.629898835</v>
      </c>
      <c r="AB50">
        <v>40.778534061</v>
      </c>
      <c r="AC50">
        <v>64.290613369</v>
      </c>
      <c r="AD50">
        <v>49.453488965</v>
      </c>
      <c r="AE50">
        <v>50.884045231</v>
      </c>
      <c r="AF50">
        <v>40.947948929</v>
      </c>
      <c r="AG50">
        <v>40.676826166</v>
      </c>
      <c r="AH50">
        <v>0</v>
      </c>
      <c r="AI50">
        <v>0</v>
      </c>
      <c r="AJ50">
        <v>0</v>
      </c>
      <c r="AK50">
        <v>0</v>
      </c>
      <c r="AL50" t="s">
        <v>76</v>
      </c>
      <c r="AM50" t="s">
        <v>70</v>
      </c>
      <c r="AN50">
        <v>10</v>
      </c>
      <c r="AO50">
        <v>2</v>
      </c>
      <c r="AP50">
        <v>14</v>
      </c>
    </row>
    <row r="51" spans="1:42" s="17" customFormat="1" ht="13.5" customHeight="1">
      <c r="A51" s="44" t="s">
        <v>216</v>
      </c>
      <c r="B51" s="38">
        <f t="shared" si="7"/>
        <v>82.979793394</v>
      </c>
      <c r="C51" s="38">
        <f t="shared" si="6"/>
        <v>92.538014153</v>
      </c>
      <c r="D51" s="38">
        <f t="shared" si="6"/>
        <v>86.192164905</v>
      </c>
      <c r="E51" s="38">
        <f t="shared" si="6"/>
        <v>89.503254836</v>
      </c>
      <c r="F51" s="38">
        <f t="shared" si="6"/>
        <v>86.334459126</v>
      </c>
      <c r="G51" s="38">
        <f t="shared" si="6"/>
        <v>86.925435636</v>
      </c>
      <c r="H51" s="34" t="s">
        <v>142</v>
      </c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17" customFormat="1" ht="13.5" customHeight="1">
      <c r="A52" s="30" t="s">
        <v>26</v>
      </c>
      <c r="B52" s="38">
        <f t="shared" si="7"/>
        <v>71.317500088</v>
      </c>
      <c r="C52" s="38">
        <f t="shared" si="6"/>
        <v>93.687695323</v>
      </c>
      <c r="D52" s="38">
        <f t="shared" si="6"/>
        <v>96.435555829</v>
      </c>
      <c r="E52" s="38">
        <f t="shared" si="6"/>
        <v>92.805946947</v>
      </c>
      <c r="F52" s="38">
        <f t="shared" si="6"/>
        <v>89.009344322</v>
      </c>
      <c r="G52" s="38">
        <f t="shared" si="6"/>
        <v>77.122795329</v>
      </c>
      <c r="H52" s="34" t="s">
        <v>52</v>
      </c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17" customFormat="1" ht="13.5" customHeight="1">
      <c r="A53" s="30" t="s">
        <v>27</v>
      </c>
      <c r="B53" s="38">
        <f t="shared" si="7"/>
        <v>95.723770443</v>
      </c>
      <c r="C53" s="38">
        <f t="shared" si="6"/>
        <v>98.24448211</v>
      </c>
      <c r="D53" s="38">
        <f t="shared" si="6"/>
        <v>97.911374873</v>
      </c>
      <c r="E53" s="38">
        <f t="shared" si="6"/>
        <v>97.782658645</v>
      </c>
      <c r="F53" s="38">
        <f t="shared" si="6"/>
        <v>97.063808256</v>
      </c>
      <c r="G53" s="38">
        <f t="shared" si="6"/>
        <v>95.796767123</v>
      </c>
      <c r="H53" s="34" t="s">
        <v>53</v>
      </c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s="17" customFormat="1" ht="13.5" customHeight="1">
      <c r="A54" s="30" t="s">
        <v>96</v>
      </c>
      <c r="B54" s="38">
        <f t="shared" si="7"/>
        <v>90.579339588</v>
      </c>
      <c r="C54" s="38">
        <f t="shared" si="6"/>
        <v>99.862062336</v>
      </c>
      <c r="D54" s="38">
        <f t="shared" si="6"/>
        <v>99.303835835</v>
      </c>
      <c r="E54" s="38">
        <f t="shared" si="6"/>
        <v>99.76060391</v>
      </c>
      <c r="F54" s="38">
        <f t="shared" si="6"/>
        <v>99.110007221</v>
      </c>
      <c r="G54" s="38">
        <f t="shared" si="6"/>
        <v>96.773573335</v>
      </c>
      <c r="H54" s="34" t="s">
        <v>101</v>
      </c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s="17" customFormat="1" ht="13.5" customHeight="1" thickBot="1">
      <c r="A55" s="48" t="s">
        <v>217</v>
      </c>
      <c r="B55" s="49">
        <f t="shared" si="7"/>
        <v>67.872124842</v>
      </c>
      <c r="C55" s="49">
        <f t="shared" si="6"/>
        <v>92.357807821</v>
      </c>
      <c r="D55" s="49">
        <f t="shared" si="6"/>
        <v>94.230673416</v>
      </c>
      <c r="E55" s="49">
        <f t="shared" si="6"/>
        <v>90.290032482</v>
      </c>
      <c r="F55" s="49">
        <f t="shared" si="6"/>
        <v>85.119046721</v>
      </c>
      <c r="G55" s="49">
        <f t="shared" si="6"/>
        <v>73.780325064</v>
      </c>
      <c r="H55" s="50" t="s">
        <v>144</v>
      </c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6" s="17" customFormat="1" ht="12" customHeight="1" thickTop="1">
      <c r="A56" s="18"/>
      <c r="B56" s="23"/>
      <c r="C56" s="23"/>
      <c r="D56" s="23"/>
      <c r="E56" s="23"/>
      <c r="F56" s="23"/>
    </row>
  </sheetData>
  <sheetProtection/>
  <mergeCells count="17">
    <mergeCell ref="C10:C14"/>
    <mergeCell ref="B6:B9"/>
    <mergeCell ref="A3:D3"/>
    <mergeCell ref="B10:B14"/>
    <mergeCell ref="C6:C9"/>
    <mergeCell ref="D6:D9"/>
    <mergeCell ref="D10:D14"/>
    <mergeCell ref="G6:G9"/>
    <mergeCell ref="G10:G14"/>
    <mergeCell ref="F6:F9"/>
    <mergeCell ref="E1:H1"/>
    <mergeCell ref="E5:H5"/>
    <mergeCell ref="E3:H3"/>
    <mergeCell ref="E4:H4"/>
    <mergeCell ref="F10:F14"/>
    <mergeCell ref="E6:E9"/>
    <mergeCell ref="E10:E14"/>
  </mergeCells>
  <printOptions horizontalCentered="1"/>
  <pageMargins left="0.9448818897637796" right="0.9448818897637796" top="0.2755905511811024" bottom="0.984251968503937" header="0" footer="0.7086614173228347"/>
  <pageSetup horizontalDpi="600" verticalDpi="600" orientation="portrait" pageOrder="overThenDown" paperSize="9" r:id="rId3"/>
  <headerFooter alignWithMargins="0">
    <oddFooter>&amp;C&amp;"Times New Roman,標準"-&amp;P+16-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P84"/>
  <sheetViews>
    <sheetView zoomScale="75" zoomScaleNormal="75" zoomScalePageLayoutView="0" workbookViewId="0" topLeftCell="A4">
      <selection activeCell="A1" sqref="A1"/>
    </sheetView>
  </sheetViews>
  <sheetFormatPr defaultColWidth="9.00390625" defaultRowHeight="16.5"/>
  <cols>
    <col min="1" max="1" width="33.625" style="3" customWidth="1"/>
    <col min="2" max="5" width="12.625" style="3" customWidth="1"/>
    <col min="6" max="8" width="14.625" style="3" customWidth="1"/>
    <col min="9" max="9" width="30.625" style="3" customWidth="1"/>
    <col min="10" max="16384" width="9.00390625" style="3" customWidth="1"/>
  </cols>
  <sheetData>
    <row r="1" spans="1:42" ht="15.75" customHeight="1">
      <c r="A1" s="1" t="str">
        <f>'17,18'!$A$1</f>
        <v>99年家庭收支調查報告</v>
      </c>
      <c r="B1" s="2"/>
      <c r="C1" s="2"/>
      <c r="D1" s="2"/>
      <c r="E1" s="2"/>
      <c r="F1" s="58" t="str">
        <f>'17,18'!$E$1</f>
        <v>The Survey of Family Income and Expenditure, 2010</v>
      </c>
      <c r="G1" s="58"/>
      <c r="H1" s="58"/>
      <c r="I1" s="58"/>
      <c r="AA1">
        <v>350159.04607</v>
      </c>
      <c r="AB1">
        <v>5105.5553709</v>
      </c>
      <c r="AC1">
        <v>34248.209147</v>
      </c>
      <c r="AD1">
        <v>920334.06749</v>
      </c>
      <c r="AE1">
        <v>936885.23291</v>
      </c>
      <c r="AF1">
        <v>401342.1656</v>
      </c>
      <c r="AG1">
        <v>1451122.2361</v>
      </c>
      <c r="AH1">
        <v>0</v>
      </c>
      <c r="AI1">
        <v>0</v>
      </c>
      <c r="AJ1">
        <v>0</v>
      </c>
      <c r="AK1">
        <v>0</v>
      </c>
      <c r="AL1" t="s">
        <v>76</v>
      </c>
      <c r="AM1" t="s">
        <v>70</v>
      </c>
      <c r="AN1">
        <v>10</v>
      </c>
      <c r="AO1">
        <v>2</v>
      </c>
      <c r="AP1">
        <v>1</v>
      </c>
    </row>
    <row r="2" spans="2:42" ht="15.75" customHeight="1">
      <c r="B2" s="2"/>
      <c r="C2" s="2"/>
      <c r="D2" s="2"/>
      <c r="E2" s="2"/>
      <c r="F2" s="2"/>
      <c r="AA2">
        <v>2.914809842</v>
      </c>
      <c r="AB2">
        <v>3.271415251</v>
      </c>
      <c r="AC2">
        <v>3.4289311598</v>
      </c>
      <c r="AD2">
        <v>3.9075647742</v>
      </c>
      <c r="AE2">
        <v>3.7937445183</v>
      </c>
      <c r="AF2">
        <v>3.2168602268</v>
      </c>
      <c r="AG2">
        <v>1.9299263001</v>
      </c>
      <c r="AH2">
        <v>0</v>
      </c>
      <c r="AI2">
        <v>0</v>
      </c>
      <c r="AJ2">
        <v>0</v>
      </c>
      <c r="AK2">
        <v>0</v>
      </c>
      <c r="AL2" t="s">
        <v>76</v>
      </c>
      <c r="AM2" t="s">
        <v>70</v>
      </c>
      <c r="AN2">
        <v>10</v>
      </c>
      <c r="AO2">
        <v>2</v>
      </c>
      <c r="AP2">
        <v>2</v>
      </c>
    </row>
    <row r="3" spans="1:42" ht="15.75" customHeight="1">
      <c r="A3" s="4" t="s">
        <v>176</v>
      </c>
      <c r="B3" s="5"/>
      <c r="C3" s="5"/>
      <c r="D3" s="5"/>
      <c r="E3" s="5"/>
      <c r="F3" s="60" t="s">
        <v>175</v>
      </c>
      <c r="G3" s="60"/>
      <c r="H3" s="60"/>
      <c r="I3" s="60"/>
      <c r="AA3">
        <v>2.4744581754</v>
      </c>
      <c r="AB3">
        <v>2.6918953702</v>
      </c>
      <c r="AC3">
        <v>2.589551423</v>
      </c>
      <c r="AD3">
        <v>2.8783361807</v>
      </c>
      <c r="AE3">
        <v>2.8585551455</v>
      </c>
      <c r="AF3">
        <v>2.4758880189</v>
      </c>
      <c r="AG3">
        <v>1.771343276</v>
      </c>
      <c r="AH3">
        <v>0</v>
      </c>
      <c r="AI3">
        <v>0</v>
      </c>
      <c r="AJ3">
        <v>0</v>
      </c>
      <c r="AK3">
        <v>0</v>
      </c>
      <c r="AL3" t="s">
        <v>76</v>
      </c>
      <c r="AM3" t="s">
        <v>70</v>
      </c>
      <c r="AN3">
        <v>10</v>
      </c>
      <c r="AO3">
        <v>2</v>
      </c>
      <c r="AP3">
        <v>3</v>
      </c>
    </row>
    <row r="4" spans="1:42" ht="15.75" customHeight="1">
      <c r="A4" s="6"/>
      <c r="B4" s="2"/>
      <c r="C4" s="2"/>
      <c r="D4" s="2"/>
      <c r="E4" s="2"/>
      <c r="F4" s="61" t="s">
        <v>87</v>
      </c>
      <c r="G4" s="61"/>
      <c r="H4" s="61"/>
      <c r="I4" s="61"/>
      <c r="AA4">
        <v>1.8012478543</v>
      </c>
      <c r="AB4">
        <v>1.5889723808</v>
      </c>
      <c r="AC4">
        <v>1.7360078029</v>
      </c>
      <c r="AD4">
        <v>1.8184854799</v>
      </c>
      <c r="AE4">
        <v>1.8705471099</v>
      </c>
      <c r="AF4">
        <v>1.5882280299</v>
      </c>
      <c r="AG4">
        <v>0.0421013837</v>
      </c>
      <c r="AH4">
        <v>0</v>
      </c>
      <c r="AI4">
        <v>0</v>
      </c>
      <c r="AJ4">
        <v>0</v>
      </c>
      <c r="AK4">
        <v>0</v>
      </c>
      <c r="AL4" t="s">
        <v>76</v>
      </c>
      <c r="AM4" t="s">
        <v>70</v>
      </c>
      <c r="AN4">
        <v>10</v>
      </c>
      <c r="AO4">
        <v>2</v>
      </c>
      <c r="AP4">
        <v>4</v>
      </c>
    </row>
    <row r="5" spans="1:42" ht="15.75" customHeight="1" thickBot="1">
      <c r="A5" s="27"/>
      <c r="B5" s="27" t="str">
        <f>'17,18'!$B$5</f>
        <v>民國九十九年</v>
      </c>
      <c r="C5" s="27"/>
      <c r="D5" s="27"/>
      <c r="E5" s="25"/>
      <c r="F5" s="59">
        <f>'17,18'!$E$5</f>
        <v>2010</v>
      </c>
      <c r="G5" s="59"/>
      <c r="H5" s="59"/>
      <c r="I5" s="59"/>
      <c r="AA5">
        <v>1.4413698844</v>
      </c>
      <c r="AB5">
        <v>1.7430879598</v>
      </c>
      <c r="AC5">
        <v>1.5191768077</v>
      </c>
      <c r="AD5">
        <v>1.7863219579</v>
      </c>
      <c r="AE5">
        <v>1.8852030295</v>
      </c>
      <c r="AF5">
        <v>1.6435556934</v>
      </c>
      <c r="AG5">
        <v>1.0840137469</v>
      </c>
      <c r="AH5">
        <v>0</v>
      </c>
      <c r="AI5">
        <v>0</v>
      </c>
      <c r="AJ5">
        <v>0</v>
      </c>
      <c r="AK5">
        <v>0</v>
      </c>
      <c r="AL5" t="s">
        <v>76</v>
      </c>
      <c r="AM5" t="s">
        <v>70</v>
      </c>
      <c r="AN5">
        <v>10</v>
      </c>
      <c r="AO5">
        <v>2</v>
      </c>
      <c r="AP5">
        <v>5</v>
      </c>
    </row>
    <row r="6" spans="1:42" ht="15.75" customHeight="1" thickTop="1">
      <c r="A6" s="42"/>
      <c r="B6" s="54" t="s">
        <v>213</v>
      </c>
      <c r="C6" s="54" t="s">
        <v>204</v>
      </c>
      <c r="D6" s="54" t="s">
        <v>203</v>
      </c>
      <c r="E6" s="54" t="s">
        <v>207</v>
      </c>
      <c r="F6" s="54" t="s">
        <v>206</v>
      </c>
      <c r="G6" s="54" t="s">
        <v>209</v>
      </c>
      <c r="H6" s="54" t="s">
        <v>74</v>
      </c>
      <c r="I6" s="43"/>
      <c r="AA6">
        <v>94.880377486</v>
      </c>
      <c r="AB6">
        <v>74.034514839</v>
      </c>
      <c r="AC6">
        <v>86.786387065</v>
      </c>
      <c r="AD6">
        <v>83.170631302</v>
      </c>
      <c r="AE6">
        <v>84.844866747</v>
      </c>
      <c r="AF6">
        <v>74.984255148</v>
      </c>
      <c r="AG6">
        <v>82.287654676</v>
      </c>
      <c r="AH6">
        <v>0</v>
      </c>
      <c r="AI6">
        <v>0</v>
      </c>
      <c r="AJ6">
        <v>0</v>
      </c>
      <c r="AK6">
        <v>0</v>
      </c>
      <c r="AL6" t="s">
        <v>76</v>
      </c>
      <c r="AM6" t="s">
        <v>70</v>
      </c>
      <c r="AN6">
        <v>10</v>
      </c>
      <c r="AO6">
        <v>2</v>
      </c>
      <c r="AP6">
        <v>6</v>
      </c>
    </row>
    <row r="7" spans="1:42" s="9" customFormat="1" ht="12.75" customHeight="1">
      <c r="A7" s="7"/>
      <c r="B7" s="55"/>
      <c r="C7" s="55"/>
      <c r="D7" s="55"/>
      <c r="E7" s="55"/>
      <c r="F7" s="55"/>
      <c r="G7" s="55"/>
      <c r="H7" s="55"/>
      <c r="I7" s="8"/>
      <c r="AA7">
        <v>1.5665138029</v>
      </c>
      <c r="AB7">
        <v>0</v>
      </c>
      <c r="AC7">
        <v>3.5288280466</v>
      </c>
      <c r="AD7">
        <v>2.6954758468</v>
      </c>
      <c r="AE7">
        <v>2.6342195619</v>
      </c>
      <c r="AF7">
        <v>3.7020027658</v>
      </c>
      <c r="AG7">
        <v>5.3624256891</v>
      </c>
      <c r="AH7">
        <v>0</v>
      </c>
      <c r="AI7">
        <v>0</v>
      </c>
      <c r="AJ7">
        <v>0</v>
      </c>
      <c r="AK7">
        <v>0</v>
      </c>
      <c r="AL7" t="s">
        <v>76</v>
      </c>
      <c r="AM7" t="s">
        <v>70</v>
      </c>
      <c r="AN7">
        <v>10</v>
      </c>
      <c r="AO7">
        <v>2</v>
      </c>
      <c r="AP7">
        <v>7</v>
      </c>
    </row>
    <row r="8" spans="1:42" s="9" customFormat="1" ht="12.75" customHeight="1">
      <c r="A8" s="10"/>
      <c r="B8" s="55"/>
      <c r="C8" s="55"/>
      <c r="D8" s="55"/>
      <c r="E8" s="55"/>
      <c r="F8" s="55"/>
      <c r="G8" s="55"/>
      <c r="H8" s="55"/>
      <c r="I8" s="11"/>
      <c r="AA8">
        <v>1.3321975897</v>
      </c>
      <c r="AB8">
        <v>9.6959499605</v>
      </c>
      <c r="AC8">
        <v>2.3667532642</v>
      </c>
      <c r="AD8">
        <v>12.001774821</v>
      </c>
      <c r="AE8">
        <v>10.041166452</v>
      </c>
      <c r="AF8">
        <v>15.964867733</v>
      </c>
      <c r="AG8">
        <v>6.1191366871</v>
      </c>
      <c r="AH8">
        <v>0</v>
      </c>
      <c r="AI8">
        <v>0</v>
      </c>
      <c r="AJ8">
        <v>0</v>
      </c>
      <c r="AK8">
        <v>0</v>
      </c>
      <c r="AL8" t="s">
        <v>76</v>
      </c>
      <c r="AM8" t="s">
        <v>70</v>
      </c>
      <c r="AN8">
        <v>10</v>
      </c>
      <c r="AO8">
        <v>2</v>
      </c>
      <c r="AP8">
        <v>8</v>
      </c>
    </row>
    <row r="9" spans="1:42" s="9" customFormat="1" ht="12.75" customHeight="1">
      <c r="A9" s="10"/>
      <c r="B9" s="55"/>
      <c r="C9" s="55"/>
      <c r="D9" s="55"/>
      <c r="E9" s="55"/>
      <c r="F9" s="55"/>
      <c r="G9" s="55"/>
      <c r="H9" s="55"/>
      <c r="I9" s="11"/>
      <c r="AA9">
        <v>0</v>
      </c>
      <c r="AB9">
        <v>5.4438059397</v>
      </c>
      <c r="AC9">
        <v>0</v>
      </c>
      <c r="AD9">
        <v>0.1170720562</v>
      </c>
      <c r="AE9">
        <v>0.1239266071</v>
      </c>
      <c r="AF9">
        <v>0.1525401089</v>
      </c>
      <c r="AG9">
        <v>0.4210030724</v>
      </c>
      <c r="AH9">
        <v>0</v>
      </c>
      <c r="AI9">
        <v>0</v>
      </c>
      <c r="AJ9">
        <v>0</v>
      </c>
      <c r="AK9">
        <v>0</v>
      </c>
      <c r="AL9" t="s">
        <v>76</v>
      </c>
      <c r="AM9" t="s">
        <v>70</v>
      </c>
      <c r="AN9">
        <v>10</v>
      </c>
      <c r="AO9">
        <v>2</v>
      </c>
      <c r="AP9">
        <v>9</v>
      </c>
    </row>
    <row r="10" spans="1:42" s="9" customFormat="1" ht="12.75" customHeight="1">
      <c r="A10" s="10"/>
      <c r="B10" s="56" t="s">
        <v>214</v>
      </c>
      <c r="C10" s="56" t="s">
        <v>212</v>
      </c>
      <c r="D10" s="56" t="s">
        <v>211</v>
      </c>
      <c r="E10" s="56" t="s">
        <v>205</v>
      </c>
      <c r="F10" s="56" t="s">
        <v>208</v>
      </c>
      <c r="G10" s="56" t="s">
        <v>210</v>
      </c>
      <c r="H10" s="56" t="s">
        <v>75</v>
      </c>
      <c r="I10" s="11"/>
      <c r="AA10">
        <v>2.2209111216</v>
      </c>
      <c r="AB10">
        <v>10.825729261</v>
      </c>
      <c r="AC10">
        <v>7.3180316242</v>
      </c>
      <c r="AD10">
        <v>2.0150459745</v>
      </c>
      <c r="AE10">
        <v>2.3558206327</v>
      </c>
      <c r="AF10">
        <v>5.1963342435</v>
      </c>
      <c r="AG10">
        <v>5.8097798752</v>
      </c>
      <c r="AH10">
        <v>0</v>
      </c>
      <c r="AI10">
        <v>0</v>
      </c>
      <c r="AJ10">
        <v>0</v>
      </c>
      <c r="AK10">
        <v>0</v>
      </c>
      <c r="AL10" t="s">
        <v>76</v>
      </c>
      <c r="AM10" t="s">
        <v>70</v>
      </c>
      <c r="AN10">
        <v>10</v>
      </c>
      <c r="AO10">
        <v>2</v>
      </c>
      <c r="AP10">
        <v>10</v>
      </c>
    </row>
    <row r="11" spans="1:42" s="9" customFormat="1" ht="12.75" customHeight="1">
      <c r="A11" s="10"/>
      <c r="B11" s="56"/>
      <c r="C11" s="56"/>
      <c r="D11" s="56"/>
      <c r="E11" s="56"/>
      <c r="F11" s="56"/>
      <c r="G11" s="56"/>
      <c r="H11" s="56"/>
      <c r="I11" s="11"/>
      <c r="AA11">
        <v>99.071630111</v>
      </c>
      <c r="AB11">
        <v>100</v>
      </c>
      <c r="AC11">
        <v>100</v>
      </c>
      <c r="AD11">
        <v>94.320556783</v>
      </c>
      <c r="AE11">
        <v>96.66197026</v>
      </c>
      <c r="AF11">
        <v>98.34985428</v>
      </c>
      <c r="AG11">
        <v>99.531193056</v>
      </c>
      <c r="AH11">
        <v>0</v>
      </c>
      <c r="AI11">
        <v>0</v>
      </c>
      <c r="AJ11">
        <v>0</v>
      </c>
      <c r="AK11">
        <v>0</v>
      </c>
      <c r="AL11" t="s">
        <v>76</v>
      </c>
      <c r="AM11" t="s">
        <v>70</v>
      </c>
      <c r="AN11">
        <v>10</v>
      </c>
      <c r="AO11">
        <v>2</v>
      </c>
      <c r="AP11">
        <v>11</v>
      </c>
    </row>
    <row r="12" spans="1:42" s="9" customFormat="1" ht="12.75" customHeight="1">
      <c r="A12" s="10"/>
      <c r="B12" s="56"/>
      <c r="C12" s="56"/>
      <c r="D12" s="56"/>
      <c r="E12" s="56"/>
      <c r="F12" s="56"/>
      <c r="G12" s="56"/>
      <c r="H12" s="56"/>
      <c r="I12" s="11"/>
      <c r="AA12">
        <v>0.9283698894</v>
      </c>
      <c r="AB12">
        <v>0</v>
      </c>
      <c r="AC12">
        <v>0</v>
      </c>
      <c r="AD12">
        <v>5.6794432166</v>
      </c>
      <c r="AE12">
        <v>3.3380297404</v>
      </c>
      <c r="AF12">
        <v>1.6501457196</v>
      </c>
      <c r="AG12">
        <v>0.4688069439</v>
      </c>
      <c r="AH12">
        <v>0</v>
      </c>
      <c r="AI12">
        <v>0</v>
      </c>
      <c r="AJ12">
        <v>0</v>
      </c>
      <c r="AK12">
        <v>0</v>
      </c>
      <c r="AL12" t="s">
        <v>76</v>
      </c>
      <c r="AM12" t="s">
        <v>70</v>
      </c>
      <c r="AN12">
        <v>10</v>
      </c>
      <c r="AO12">
        <v>2</v>
      </c>
      <c r="AP12">
        <v>12</v>
      </c>
    </row>
    <row r="13" spans="1:42" s="9" customFormat="1" ht="15.75" customHeight="1">
      <c r="A13" s="10"/>
      <c r="B13" s="56"/>
      <c r="C13" s="56"/>
      <c r="D13" s="56"/>
      <c r="E13" s="56"/>
      <c r="F13" s="56"/>
      <c r="G13" s="56"/>
      <c r="H13" s="56"/>
      <c r="I13" s="11"/>
      <c r="AA13">
        <v>38.241019475</v>
      </c>
      <c r="AB13">
        <v>59.221465939</v>
      </c>
      <c r="AC13">
        <v>27.85154917</v>
      </c>
      <c r="AD13">
        <v>9.1033861354</v>
      </c>
      <c r="AE13">
        <v>8.6959645916</v>
      </c>
      <c r="AF13">
        <v>20.428177869</v>
      </c>
      <c r="AG13">
        <v>17.273025588</v>
      </c>
      <c r="AH13">
        <v>0</v>
      </c>
      <c r="AI13">
        <v>0</v>
      </c>
      <c r="AJ13">
        <v>0</v>
      </c>
      <c r="AK13">
        <v>0</v>
      </c>
      <c r="AL13" t="s">
        <v>76</v>
      </c>
      <c r="AM13" t="s">
        <v>70</v>
      </c>
      <c r="AN13">
        <v>10</v>
      </c>
      <c r="AO13">
        <v>2</v>
      </c>
      <c r="AP13">
        <v>13</v>
      </c>
    </row>
    <row r="14" spans="1:42" s="24" customFormat="1" ht="12.75" customHeight="1">
      <c r="A14" s="12"/>
      <c r="B14" s="57"/>
      <c r="C14" s="57"/>
      <c r="D14" s="57"/>
      <c r="E14" s="57"/>
      <c r="F14" s="57"/>
      <c r="G14" s="57"/>
      <c r="H14" s="57"/>
      <c r="I14" s="13"/>
      <c r="AA14">
        <v>58.629898835</v>
      </c>
      <c r="AB14">
        <v>40.778534061</v>
      </c>
      <c r="AC14">
        <v>64.290613369</v>
      </c>
      <c r="AD14">
        <v>49.453488965</v>
      </c>
      <c r="AE14">
        <v>50.884045231</v>
      </c>
      <c r="AF14">
        <v>40.947948929</v>
      </c>
      <c r="AG14">
        <v>40.676826166</v>
      </c>
      <c r="AH14">
        <v>0</v>
      </c>
      <c r="AI14">
        <v>0</v>
      </c>
      <c r="AJ14">
        <v>0</v>
      </c>
      <c r="AK14">
        <v>0</v>
      </c>
      <c r="AL14" t="s">
        <v>76</v>
      </c>
      <c r="AM14" t="s">
        <v>70</v>
      </c>
      <c r="AN14">
        <v>10</v>
      </c>
      <c r="AO14">
        <v>2</v>
      </c>
      <c r="AP14">
        <v>14</v>
      </c>
    </row>
    <row r="15" spans="1:42" s="17" customFormat="1" ht="13.5" customHeight="1">
      <c r="A15" s="28" t="s">
        <v>0</v>
      </c>
      <c r="B15" s="36">
        <f aca="true" t="shared" si="0" ref="B15:H19">+AA1</f>
        <v>350159.04607</v>
      </c>
      <c r="C15" s="36">
        <f t="shared" si="0"/>
        <v>5105.5553709</v>
      </c>
      <c r="D15" s="36">
        <f t="shared" si="0"/>
        <v>34248.209147</v>
      </c>
      <c r="E15" s="36">
        <f t="shared" si="0"/>
        <v>920334.06749</v>
      </c>
      <c r="F15" s="36">
        <f t="shared" si="0"/>
        <v>936885.23291</v>
      </c>
      <c r="G15" s="36">
        <f t="shared" si="0"/>
        <v>401342.1656</v>
      </c>
      <c r="H15" s="36">
        <f t="shared" si="0"/>
        <v>1451122.2361</v>
      </c>
      <c r="I15" s="32" t="s">
        <v>28</v>
      </c>
      <c r="AA15">
        <v>2.8129655562</v>
      </c>
      <c r="AB15">
        <v>0</v>
      </c>
      <c r="AC15">
        <v>5.8421256762</v>
      </c>
      <c r="AD15">
        <v>27.160060862</v>
      </c>
      <c r="AE15">
        <v>24.111012899</v>
      </c>
      <c r="AF15">
        <v>24.122321615</v>
      </c>
      <c r="AG15">
        <v>23.791782392</v>
      </c>
      <c r="AH15">
        <v>0</v>
      </c>
      <c r="AI15">
        <v>0</v>
      </c>
      <c r="AJ15">
        <v>0</v>
      </c>
      <c r="AK15">
        <v>0</v>
      </c>
      <c r="AL15" t="s">
        <v>76</v>
      </c>
      <c r="AM15" t="s">
        <v>70</v>
      </c>
      <c r="AN15">
        <v>10</v>
      </c>
      <c r="AO15">
        <v>2</v>
      </c>
      <c r="AP15">
        <v>15</v>
      </c>
    </row>
    <row r="16" spans="1:42" s="17" customFormat="1" ht="13.5" customHeight="1">
      <c r="A16" s="28" t="s">
        <v>1</v>
      </c>
      <c r="B16" s="37">
        <f t="shared" si="0"/>
        <v>2.914809842</v>
      </c>
      <c r="C16" s="37">
        <f t="shared" si="0"/>
        <v>3.271415251</v>
      </c>
      <c r="D16" s="37">
        <f t="shared" si="0"/>
        <v>3.4289311598</v>
      </c>
      <c r="E16" s="37">
        <f t="shared" si="0"/>
        <v>3.9075647742</v>
      </c>
      <c r="F16" s="37">
        <f t="shared" si="0"/>
        <v>3.7937445183</v>
      </c>
      <c r="G16" s="37">
        <f t="shared" si="0"/>
        <v>3.2168602268</v>
      </c>
      <c r="H16" s="37">
        <f t="shared" si="0"/>
        <v>1.9299263001</v>
      </c>
      <c r="I16" s="32" t="s">
        <v>29</v>
      </c>
      <c r="AA16">
        <v>0.3161161341</v>
      </c>
      <c r="AB16">
        <v>0</v>
      </c>
      <c r="AC16">
        <v>2.0157117839</v>
      </c>
      <c r="AD16">
        <v>14.283064038</v>
      </c>
      <c r="AE16">
        <v>16.308977278</v>
      </c>
      <c r="AF16">
        <v>14.501551587</v>
      </c>
      <c r="AG16">
        <v>18.258365854</v>
      </c>
      <c r="AH16">
        <v>0</v>
      </c>
      <c r="AI16">
        <v>0</v>
      </c>
      <c r="AJ16">
        <v>0</v>
      </c>
      <c r="AK16">
        <v>0</v>
      </c>
      <c r="AL16" t="s">
        <v>76</v>
      </c>
      <c r="AM16" t="s">
        <v>70</v>
      </c>
      <c r="AN16">
        <v>10</v>
      </c>
      <c r="AO16">
        <v>2</v>
      </c>
      <c r="AP16">
        <v>16</v>
      </c>
    </row>
    <row r="17" spans="1:42" s="17" customFormat="1" ht="13.5" customHeight="1">
      <c r="A17" s="28" t="s">
        <v>2</v>
      </c>
      <c r="B17" s="37">
        <f t="shared" si="0"/>
        <v>2.4744581754</v>
      </c>
      <c r="C17" s="37">
        <f t="shared" si="0"/>
        <v>2.6918953702</v>
      </c>
      <c r="D17" s="37">
        <f t="shared" si="0"/>
        <v>2.589551423</v>
      </c>
      <c r="E17" s="37">
        <f t="shared" si="0"/>
        <v>2.8783361807</v>
      </c>
      <c r="F17" s="37">
        <f t="shared" si="0"/>
        <v>2.8585551455</v>
      </c>
      <c r="G17" s="37">
        <f t="shared" si="0"/>
        <v>2.4758880189</v>
      </c>
      <c r="H17" s="37">
        <f t="shared" si="0"/>
        <v>1.771343276</v>
      </c>
      <c r="I17" s="32" t="s">
        <v>30</v>
      </c>
      <c r="AA17">
        <v>80.817409914</v>
      </c>
      <c r="AB17">
        <v>38.524467071</v>
      </c>
      <c r="AC17">
        <v>90.205341907</v>
      </c>
      <c r="AD17">
        <v>94.209496116</v>
      </c>
      <c r="AE17">
        <v>94.258861674</v>
      </c>
      <c r="AF17">
        <v>92.523409248</v>
      </c>
      <c r="AG17">
        <v>94.540822874</v>
      </c>
      <c r="AH17">
        <v>0</v>
      </c>
      <c r="AI17">
        <v>0</v>
      </c>
      <c r="AJ17">
        <v>0</v>
      </c>
      <c r="AK17">
        <v>0</v>
      </c>
      <c r="AL17" t="s">
        <v>76</v>
      </c>
      <c r="AM17" t="s">
        <v>70</v>
      </c>
      <c r="AN17">
        <v>10</v>
      </c>
      <c r="AO17">
        <v>2</v>
      </c>
      <c r="AP17">
        <v>17</v>
      </c>
    </row>
    <row r="18" spans="1:42" s="17" customFormat="1" ht="13.5" customHeight="1">
      <c r="A18" s="28" t="s">
        <v>3</v>
      </c>
      <c r="B18" s="37">
        <f t="shared" si="0"/>
        <v>1.8012478543</v>
      </c>
      <c r="C18" s="37">
        <f t="shared" si="0"/>
        <v>1.5889723808</v>
      </c>
      <c r="D18" s="37">
        <f t="shared" si="0"/>
        <v>1.7360078029</v>
      </c>
      <c r="E18" s="37">
        <f t="shared" si="0"/>
        <v>1.8184854799</v>
      </c>
      <c r="F18" s="37">
        <f t="shared" si="0"/>
        <v>1.8705471099</v>
      </c>
      <c r="G18" s="37">
        <f t="shared" si="0"/>
        <v>1.5882280299</v>
      </c>
      <c r="H18" s="37">
        <f t="shared" si="0"/>
        <v>0.0421013837</v>
      </c>
      <c r="I18" s="32" t="s">
        <v>31</v>
      </c>
      <c r="AA18">
        <v>79.848146849</v>
      </c>
      <c r="AB18">
        <v>86.47643711</v>
      </c>
      <c r="AC18">
        <v>58.621089425</v>
      </c>
      <c r="AD18">
        <v>44.526826406</v>
      </c>
      <c r="AE18">
        <v>50.816865271</v>
      </c>
      <c r="AF18">
        <v>51.272040087</v>
      </c>
      <c r="AG18">
        <v>52.729308669</v>
      </c>
      <c r="AH18">
        <v>0</v>
      </c>
      <c r="AI18">
        <v>0</v>
      </c>
      <c r="AJ18">
        <v>0</v>
      </c>
      <c r="AK18">
        <v>0</v>
      </c>
      <c r="AL18" t="s">
        <v>76</v>
      </c>
      <c r="AM18" t="s">
        <v>70</v>
      </c>
      <c r="AN18">
        <v>10</v>
      </c>
      <c r="AO18">
        <v>2</v>
      </c>
      <c r="AP18">
        <v>18</v>
      </c>
    </row>
    <row r="19" spans="1:42" s="17" customFormat="1" ht="13.5" customHeight="1">
      <c r="A19" s="28" t="s">
        <v>4</v>
      </c>
      <c r="B19" s="37">
        <f t="shared" si="0"/>
        <v>1.4413698844</v>
      </c>
      <c r="C19" s="37">
        <f t="shared" si="0"/>
        <v>1.7430879598</v>
      </c>
      <c r="D19" s="37">
        <f t="shared" si="0"/>
        <v>1.5191768077</v>
      </c>
      <c r="E19" s="37">
        <f t="shared" si="0"/>
        <v>1.7863219579</v>
      </c>
      <c r="F19" s="37">
        <f t="shared" si="0"/>
        <v>1.8852030295</v>
      </c>
      <c r="G19" s="37">
        <f t="shared" si="0"/>
        <v>1.6435556934</v>
      </c>
      <c r="H19" s="37">
        <f t="shared" si="0"/>
        <v>1.0840137469</v>
      </c>
      <c r="I19" s="32" t="s">
        <v>32</v>
      </c>
      <c r="AA19">
        <v>1.1911015947</v>
      </c>
      <c r="AB19">
        <v>0</v>
      </c>
      <c r="AC19">
        <v>8.2376999109</v>
      </c>
      <c r="AD19">
        <v>8.8528731056</v>
      </c>
      <c r="AE19">
        <v>6.5979610489</v>
      </c>
      <c r="AF19">
        <v>7.0311604937</v>
      </c>
      <c r="AG19">
        <v>7.4881965381</v>
      </c>
      <c r="AH19">
        <v>0</v>
      </c>
      <c r="AI19">
        <v>0</v>
      </c>
      <c r="AJ19">
        <v>0</v>
      </c>
      <c r="AK19">
        <v>0</v>
      </c>
      <c r="AL19" t="s">
        <v>76</v>
      </c>
      <c r="AM19" t="s">
        <v>70</v>
      </c>
      <c r="AN19">
        <v>10</v>
      </c>
      <c r="AO19">
        <v>2</v>
      </c>
      <c r="AP19">
        <v>19</v>
      </c>
    </row>
    <row r="20" spans="1:42" s="17" customFormat="1" ht="13.5" customHeight="1">
      <c r="A20" s="28" t="s">
        <v>6</v>
      </c>
      <c r="B20" s="38"/>
      <c r="C20" s="38"/>
      <c r="D20" s="38"/>
      <c r="E20" s="38"/>
      <c r="F20" s="38"/>
      <c r="G20" s="38"/>
      <c r="H20" s="38"/>
      <c r="I20" s="32" t="s">
        <v>33</v>
      </c>
      <c r="AA20">
        <v>18.960751556</v>
      </c>
      <c r="AB20">
        <v>13.52356289</v>
      </c>
      <c r="AC20">
        <v>33.141210664</v>
      </c>
      <c r="AD20">
        <v>46.620300489</v>
      </c>
      <c r="AE20">
        <v>42.58517368</v>
      </c>
      <c r="AF20">
        <v>41.696799419</v>
      </c>
      <c r="AG20">
        <v>39.782494793</v>
      </c>
      <c r="AH20">
        <v>0</v>
      </c>
      <c r="AI20">
        <v>0</v>
      </c>
      <c r="AJ20">
        <v>0</v>
      </c>
      <c r="AK20">
        <v>0</v>
      </c>
      <c r="AL20" t="s">
        <v>76</v>
      </c>
      <c r="AM20" t="s">
        <v>70</v>
      </c>
      <c r="AN20">
        <v>10</v>
      </c>
      <c r="AO20">
        <v>2</v>
      </c>
      <c r="AP20">
        <v>20</v>
      </c>
    </row>
    <row r="21" spans="1:42" s="17" customFormat="1" ht="13.5" customHeight="1">
      <c r="A21" s="29" t="s">
        <v>7</v>
      </c>
      <c r="B21" s="38"/>
      <c r="C21" s="38"/>
      <c r="D21" s="38"/>
      <c r="E21" s="38"/>
      <c r="F21" s="38"/>
      <c r="G21" s="38"/>
      <c r="H21" s="38"/>
      <c r="I21" s="33" t="s">
        <v>34</v>
      </c>
      <c r="AA21">
        <v>48.881298482</v>
      </c>
      <c r="AB21">
        <v>37.212984392</v>
      </c>
      <c r="AC21">
        <v>45.688552229</v>
      </c>
      <c r="AD21">
        <v>44.427553539</v>
      </c>
      <c r="AE21">
        <v>44.079237956</v>
      </c>
      <c r="AF21">
        <v>36.915254415</v>
      </c>
      <c r="AG21">
        <v>38.066707803</v>
      </c>
      <c r="AH21">
        <v>0</v>
      </c>
      <c r="AI21">
        <v>0</v>
      </c>
      <c r="AJ21">
        <v>0</v>
      </c>
      <c r="AK21">
        <v>0</v>
      </c>
      <c r="AL21" t="s">
        <v>76</v>
      </c>
      <c r="AM21" t="s">
        <v>70</v>
      </c>
      <c r="AN21">
        <v>10</v>
      </c>
      <c r="AO21">
        <v>2</v>
      </c>
      <c r="AP21">
        <v>21</v>
      </c>
    </row>
    <row r="22" spans="1:42" s="17" customFormat="1" ht="25.5" customHeight="1">
      <c r="A22" s="30" t="s">
        <v>186</v>
      </c>
      <c r="B22" s="38">
        <f>+AA6</f>
        <v>94.880377486</v>
      </c>
      <c r="C22" s="38">
        <f aca="true" t="shared" si="1" ref="C22:H22">+AB6</f>
        <v>74.034514839</v>
      </c>
      <c r="D22" s="38">
        <f t="shared" si="1"/>
        <v>86.786387065</v>
      </c>
      <c r="E22" s="38">
        <f t="shared" si="1"/>
        <v>83.170631302</v>
      </c>
      <c r="F22" s="38">
        <f t="shared" si="1"/>
        <v>84.844866747</v>
      </c>
      <c r="G22" s="38">
        <f t="shared" si="1"/>
        <v>74.984255148</v>
      </c>
      <c r="H22" s="38">
        <f t="shared" si="1"/>
        <v>82.287654676</v>
      </c>
      <c r="I22" s="47" t="s">
        <v>190</v>
      </c>
      <c r="AA22">
        <v>99.892598048</v>
      </c>
      <c r="AB22">
        <v>83.730464799</v>
      </c>
      <c r="AC22">
        <v>100</v>
      </c>
      <c r="AD22">
        <v>99.716176888</v>
      </c>
      <c r="AE22">
        <v>99.710588468</v>
      </c>
      <c r="AF22">
        <v>99.273185731</v>
      </c>
      <c r="AG22">
        <v>98.657570289</v>
      </c>
      <c r="AH22">
        <v>0</v>
      </c>
      <c r="AI22">
        <v>0</v>
      </c>
      <c r="AJ22">
        <v>0</v>
      </c>
      <c r="AK22">
        <v>0</v>
      </c>
      <c r="AL22" t="s">
        <v>76</v>
      </c>
      <c r="AM22" t="s">
        <v>70</v>
      </c>
      <c r="AN22">
        <v>10</v>
      </c>
      <c r="AO22">
        <v>2</v>
      </c>
      <c r="AP22">
        <v>22</v>
      </c>
    </row>
    <row r="23" spans="1:42" s="17" customFormat="1" ht="25.5" customHeight="1">
      <c r="A23" s="46" t="s">
        <v>187</v>
      </c>
      <c r="B23" s="38">
        <f>+AA7</f>
        <v>1.5665138029</v>
      </c>
      <c r="C23" s="38">
        <f aca="true" t="shared" si="2" ref="C23:H23">+AB7</f>
        <v>0</v>
      </c>
      <c r="D23" s="38">
        <f t="shared" si="2"/>
        <v>3.5288280466</v>
      </c>
      <c r="E23" s="38">
        <f t="shared" si="2"/>
        <v>2.6954758468</v>
      </c>
      <c r="F23" s="38">
        <f t="shared" si="2"/>
        <v>2.6342195619</v>
      </c>
      <c r="G23" s="38">
        <f t="shared" si="2"/>
        <v>3.7020027658</v>
      </c>
      <c r="H23" s="38">
        <f t="shared" si="2"/>
        <v>5.3624256891</v>
      </c>
      <c r="I23" s="47" t="s">
        <v>191</v>
      </c>
      <c r="AA23">
        <v>87.895889973</v>
      </c>
      <c r="AB23">
        <v>83.730464799</v>
      </c>
      <c r="AC23">
        <v>87.282323261</v>
      </c>
      <c r="AD23">
        <v>81.667311374</v>
      </c>
      <c r="AE23">
        <v>80.919666976</v>
      </c>
      <c r="AF23">
        <v>86.463358742</v>
      </c>
      <c r="AG23">
        <v>78.353049908</v>
      </c>
      <c r="AH23">
        <v>0</v>
      </c>
      <c r="AI23">
        <v>0</v>
      </c>
      <c r="AJ23">
        <v>0</v>
      </c>
      <c r="AK23">
        <v>0</v>
      </c>
      <c r="AL23" t="s">
        <v>76</v>
      </c>
      <c r="AM23" t="s">
        <v>70</v>
      </c>
      <c r="AN23">
        <v>10</v>
      </c>
      <c r="AO23">
        <v>2</v>
      </c>
      <c r="AP23">
        <v>23</v>
      </c>
    </row>
    <row r="24" spans="1:42" s="17" customFormat="1" ht="13.5" customHeight="1">
      <c r="A24" s="30" t="s">
        <v>188</v>
      </c>
      <c r="B24" s="38">
        <f>+AA8</f>
        <v>1.3321975897</v>
      </c>
      <c r="C24" s="38">
        <f aca="true" t="shared" si="3" ref="C24:H24">+AB8</f>
        <v>9.6959499605</v>
      </c>
      <c r="D24" s="38">
        <f t="shared" si="3"/>
        <v>2.3667532642</v>
      </c>
      <c r="E24" s="38">
        <f t="shared" si="3"/>
        <v>12.001774821</v>
      </c>
      <c r="F24" s="38">
        <f t="shared" si="3"/>
        <v>10.041166452</v>
      </c>
      <c r="G24" s="38">
        <f t="shared" si="3"/>
        <v>15.964867733</v>
      </c>
      <c r="H24" s="38">
        <f t="shared" si="3"/>
        <v>6.1191366871</v>
      </c>
      <c r="I24" s="34" t="s">
        <v>192</v>
      </c>
      <c r="AA24">
        <v>23.359076085</v>
      </c>
      <c r="AB24">
        <v>15.738458063</v>
      </c>
      <c r="AC24">
        <v>23.186242848</v>
      </c>
      <c r="AD24">
        <v>35.782589671</v>
      </c>
      <c r="AE24">
        <v>38.67251706</v>
      </c>
      <c r="AF24">
        <v>25.480422935</v>
      </c>
      <c r="AG24">
        <v>31.412366387</v>
      </c>
      <c r="AH24">
        <v>0</v>
      </c>
      <c r="AI24">
        <v>0</v>
      </c>
      <c r="AJ24">
        <v>0</v>
      </c>
      <c r="AK24">
        <v>0</v>
      </c>
      <c r="AL24" t="s">
        <v>76</v>
      </c>
      <c r="AM24" t="s">
        <v>70</v>
      </c>
      <c r="AN24">
        <v>10</v>
      </c>
      <c r="AO24">
        <v>2</v>
      </c>
      <c r="AP24">
        <v>24</v>
      </c>
    </row>
    <row r="25" spans="1:42" s="17" customFormat="1" ht="13.5" customHeight="1">
      <c r="A25" s="30" t="s">
        <v>189</v>
      </c>
      <c r="B25" s="38">
        <f>+AA9+AA10</f>
        <v>2.2209111216</v>
      </c>
      <c r="C25" s="38">
        <f aca="true" t="shared" si="4" ref="C25:H25">+AB9+AB10</f>
        <v>16.2695352007</v>
      </c>
      <c r="D25" s="38">
        <f t="shared" si="4"/>
        <v>7.3180316242</v>
      </c>
      <c r="E25" s="38">
        <f t="shared" si="4"/>
        <v>2.1321180307</v>
      </c>
      <c r="F25" s="38">
        <f t="shared" si="4"/>
        <v>2.4797472398</v>
      </c>
      <c r="G25" s="38">
        <f t="shared" si="4"/>
        <v>5.3488743524</v>
      </c>
      <c r="H25" s="38">
        <f t="shared" si="4"/>
        <v>6.2307829476</v>
      </c>
      <c r="I25" s="34" t="s">
        <v>193</v>
      </c>
      <c r="AA25">
        <v>15.537912213</v>
      </c>
      <c r="AB25">
        <v>10.926877756</v>
      </c>
      <c r="AC25">
        <v>10.322363154</v>
      </c>
      <c r="AD25">
        <v>34.322917082</v>
      </c>
      <c r="AE25">
        <v>35.588535542</v>
      </c>
      <c r="AF25">
        <v>25.706239894</v>
      </c>
      <c r="AG25">
        <v>24.039740174</v>
      </c>
      <c r="AH25">
        <v>0</v>
      </c>
      <c r="AI25">
        <v>0</v>
      </c>
      <c r="AJ25">
        <v>0</v>
      </c>
      <c r="AK25">
        <v>0</v>
      </c>
      <c r="AL25" t="s">
        <v>76</v>
      </c>
      <c r="AM25" t="s">
        <v>70</v>
      </c>
      <c r="AN25">
        <v>10</v>
      </c>
      <c r="AO25">
        <v>2</v>
      </c>
      <c r="AP25">
        <v>25</v>
      </c>
    </row>
    <row r="26" spans="1:42" s="17" customFormat="1" ht="13.5" customHeight="1">
      <c r="A26" s="31" t="s">
        <v>8</v>
      </c>
      <c r="B26" s="38"/>
      <c r="C26" s="38"/>
      <c r="D26" s="38"/>
      <c r="E26" s="38"/>
      <c r="F26" s="38"/>
      <c r="G26" s="38"/>
      <c r="H26" s="38"/>
      <c r="I26" s="33" t="s">
        <v>37</v>
      </c>
      <c r="AA26">
        <v>1.7192280262</v>
      </c>
      <c r="AB26">
        <v>0</v>
      </c>
      <c r="AC26">
        <v>1.3299419856</v>
      </c>
      <c r="AD26">
        <v>3.9690471527</v>
      </c>
      <c r="AE26">
        <v>3.8164728824</v>
      </c>
      <c r="AF26">
        <v>2.7263926035</v>
      </c>
      <c r="AG26">
        <v>3.6892413038</v>
      </c>
      <c r="AH26">
        <v>0</v>
      </c>
      <c r="AI26">
        <v>0</v>
      </c>
      <c r="AJ26">
        <v>0</v>
      </c>
      <c r="AK26">
        <v>0</v>
      </c>
      <c r="AL26" t="s">
        <v>76</v>
      </c>
      <c r="AM26" t="s">
        <v>70</v>
      </c>
      <c r="AN26">
        <v>10</v>
      </c>
      <c r="AO26">
        <v>2</v>
      </c>
      <c r="AP26">
        <v>26</v>
      </c>
    </row>
    <row r="27" spans="1:42" s="17" customFormat="1" ht="13.5" customHeight="1">
      <c r="A27" s="30" t="s">
        <v>9</v>
      </c>
      <c r="B27" s="38">
        <f>+AA11</f>
        <v>99.071630111</v>
      </c>
      <c r="C27" s="38">
        <f aca="true" t="shared" si="5" ref="C27:H27">+AB11</f>
        <v>100</v>
      </c>
      <c r="D27" s="38">
        <f t="shared" si="5"/>
        <v>100</v>
      </c>
      <c r="E27" s="38">
        <f t="shared" si="5"/>
        <v>94.320556783</v>
      </c>
      <c r="F27" s="38">
        <f t="shared" si="5"/>
        <v>96.66197026</v>
      </c>
      <c r="G27" s="38">
        <f t="shared" si="5"/>
        <v>98.34985428</v>
      </c>
      <c r="H27" s="38">
        <f t="shared" si="5"/>
        <v>99.531193056</v>
      </c>
      <c r="I27" s="34" t="s">
        <v>38</v>
      </c>
      <c r="AA27">
        <v>18.062172948</v>
      </c>
      <c r="AB27">
        <v>20.730583087</v>
      </c>
      <c r="AC27">
        <v>20.58444341</v>
      </c>
      <c r="AD27">
        <v>31.826115144</v>
      </c>
      <c r="AE27">
        <v>31.977964077</v>
      </c>
      <c r="AF27">
        <v>22.266248044</v>
      </c>
      <c r="AG27">
        <v>22.34958685</v>
      </c>
      <c r="AH27">
        <v>0</v>
      </c>
      <c r="AI27">
        <v>0</v>
      </c>
      <c r="AJ27">
        <v>0</v>
      </c>
      <c r="AK27">
        <v>0</v>
      </c>
      <c r="AL27" t="s">
        <v>76</v>
      </c>
      <c r="AM27" t="s">
        <v>70</v>
      </c>
      <c r="AN27">
        <v>10</v>
      </c>
      <c r="AO27">
        <v>2</v>
      </c>
      <c r="AP27">
        <v>27</v>
      </c>
    </row>
    <row r="28" spans="1:42" s="17" customFormat="1" ht="13.5" customHeight="1">
      <c r="A28" s="30" t="s">
        <v>10</v>
      </c>
      <c r="B28" s="38">
        <f>+AA12</f>
        <v>0.9283698894</v>
      </c>
      <c r="C28" s="38">
        <f aca="true" t="shared" si="6" ref="C28:H28">+AB12</f>
        <v>0</v>
      </c>
      <c r="D28" s="38">
        <f t="shared" si="6"/>
        <v>0</v>
      </c>
      <c r="E28" s="38">
        <f t="shared" si="6"/>
        <v>5.6794432166</v>
      </c>
      <c r="F28" s="38">
        <f t="shared" si="6"/>
        <v>3.3380297404</v>
      </c>
      <c r="G28" s="38">
        <f t="shared" si="6"/>
        <v>1.6501457196</v>
      </c>
      <c r="H28" s="38">
        <f t="shared" si="6"/>
        <v>0.4688069439</v>
      </c>
      <c r="I28" s="34" t="s">
        <v>39</v>
      </c>
      <c r="AA28">
        <v>2.171579565</v>
      </c>
      <c r="AB28">
        <v>0</v>
      </c>
      <c r="AC28">
        <v>1.8781618362</v>
      </c>
      <c r="AD28">
        <v>4.1226343379</v>
      </c>
      <c r="AE28">
        <v>4.5385425393</v>
      </c>
      <c r="AF28">
        <v>2.2996050903</v>
      </c>
      <c r="AG28">
        <v>5.209547826</v>
      </c>
      <c r="AH28">
        <v>0</v>
      </c>
      <c r="AI28">
        <v>0</v>
      </c>
      <c r="AJ28">
        <v>0</v>
      </c>
      <c r="AK28">
        <v>0</v>
      </c>
      <c r="AL28" t="s">
        <v>76</v>
      </c>
      <c r="AM28" t="s">
        <v>70</v>
      </c>
      <c r="AN28">
        <v>10</v>
      </c>
      <c r="AO28">
        <v>2</v>
      </c>
      <c r="AP28">
        <v>28</v>
      </c>
    </row>
    <row r="29" spans="1:42" s="17" customFormat="1" ht="13.5" customHeight="1">
      <c r="A29" s="31" t="s">
        <v>11</v>
      </c>
      <c r="B29" s="38"/>
      <c r="C29" s="38"/>
      <c r="D29" s="38"/>
      <c r="E29" s="38"/>
      <c r="F29" s="38"/>
      <c r="G29" s="38"/>
      <c r="H29" s="38"/>
      <c r="I29" s="33" t="s">
        <v>40</v>
      </c>
      <c r="AA29">
        <v>21.522633867</v>
      </c>
      <c r="AB29">
        <v>32.312364496</v>
      </c>
      <c r="AC29">
        <v>25.4132806</v>
      </c>
      <c r="AD29">
        <v>46.46059247</v>
      </c>
      <c r="AE29">
        <v>47.305769856</v>
      </c>
      <c r="AF29">
        <v>27.696652568</v>
      </c>
      <c r="AG29">
        <v>22.251610246</v>
      </c>
      <c r="AH29">
        <v>0</v>
      </c>
      <c r="AI29">
        <v>0</v>
      </c>
      <c r="AJ29">
        <v>0</v>
      </c>
      <c r="AK29">
        <v>0</v>
      </c>
      <c r="AL29" t="s">
        <v>76</v>
      </c>
      <c r="AM29" t="s">
        <v>70</v>
      </c>
      <c r="AN29">
        <v>10</v>
      </c>
      <c r="AO29">
        <v>2</v>
      </c>
      <c r="AP29">
        <v>29</v>
      </c>
    </row>
    <row r="30" spans="1:42" s="17" customFormat="1" ht="13.5" customHeight="1">
      <c r="A30" s="30" t="s">
        <v>12</v>
      </c>
      <c r="B30" s="38">
        <f>+AA13</f>
        <v>38.241019475</v>
      </c>
      <c r="C30" s="38">
        <f aca="true" t="shared" si="7" ref="C30:H34">+AB13</f>
        <v>59.221465939</v>
      </c>
      <c r="D30" s="38">
        <f t="shared" si="7"/>
        <v>27.85154917</v>
      </c>
      <c r="E30" s="38">
        <f t="shared" si="7"/>
        <v>9.1033861354</v>
      </c>
      <c r="F30" s="38">
        <f t="shared" si="7"/>
        <v>8.6959645916</v>
      </c>
      <c r="G30" s="38">
        <f t="shared" si="7"/>
        <v>20.428177869</v>
      </c>
      <c r="H30" s="38">
        <f t="shared" si="7"/>
        <v>17.273025588</v>
      </c>
      <c r="I30" s="34" t="s">
        <v>41</v>
      </c>
      <c r="AA30">
        <v>1.4789790447</v>
      </c>
      <c r="AB30">
        <v>0</v>
      </c>
      <c r="AC30">
        <v>4.2216154356</v>
      </c>
      <c r="AD30">
        <v>7.2263695099</v>
      </c>
      <c r="AE30">
        <v>7.4812484138</v>
      </c>
      <c r="AF30">
        <v>4.9661509752</v>
      </c>
      <c r="AG30">
        <v>3.4915288947</v>
      </c>
      <c r="AH30">
        <v>0</v>
      </c>
      <c r="AI30">
        <v>0</v>
      </c>
      <c r="AJ30">
        <v>0</v>
      </c>
      <c r="AK30">
        <v>0</v>
      </c>
      <c r="AL30" t="s">
        <v>76</v>
      </c>
      <c r="AM30" t="s">
        <v>70</v>
      </c>
      <c r="AN30">
        <v>10</v>
      </c>
      <c r="AO30">
        <v>2</v>
      </c>
      <c r="AP30">
        <v>30</v>
      </c>
    </row>
    <row r="31" spans="1:42" s="17" customFormat="1" ht="13.5" customHeight="1">
      <c r="A31" s="30" t="s">
        <v>13</v>
      </c>
      <c r="B31" s="38">
        <f>+AA14</f>
        <v>58.629898835</v>
      </c>
      <c r="C31" s="38">
        <f t="shared" si="7"/>
        <v>40.778534061</v>
      </c>
      <c r="D31" s="38">
        <f t="shared" si="7"/>
        <v>64.290613369</v>
      </c>
      <c r="E31" s="38">
        <f t="shared" si="7"/>
        <v>49.453488965</v>
      </c>
      <c r="F31" s="38">
        <f t="shared" si="7"/>
        <v>50.884045231</v>
      </c>
      <c r="G31" s="38">
        <f t="shared" si="7"/>
        <v>40.947948929</v>
      </c>
      <c r="H31" s="38">
        <f t="shared" si="7"/>
        <v>40.676826166</v>
      </c>
      <c r="I31" s="34" t="s">
        <v>42</v>
      </c>
      <c r="AA31">
        <v>62.443164948</v>
      </c>
      <c r="AB31">
        <v>44.935210715</v>
      </c>
      <c r="AC31">
        <v>79.190597702</v>
      </c>
      <c r="AD31">
        <v>83.322713593</v>
      </c>
      <c r="AE31">
        <v>83.434668733</v>
      </c>
      <c r="AF31">
        <v>78.934347486</v>
      </c>
      <c r="AG31">
        <v>75.527988983</v>
      </c>
      <c r="AH31">
        <v>0</v>
      </c>
      <c r="AI31">
        <v>0</v>
      </c>
      <c r="AJ31">
        <v>0</v>
      </c>
      <c r="AK31">
        <v>0</v>
      </c>
      <c r="AL31" t="s">
        <v>76</v>
      </c>
      <c r="AM31" t="s">
        <v>70</v>
      </c>
      <c r="AN31">
        <v>10</v>
      </c>
      <c r="AO31">
        <v>2</v>
      </c>
      <c r="AP31">
        <v>31</v>
      </c>
    </row>
    <row r="32" spans="1:42" s="17" customFormat="1" ht="13.5" customHeight="1">
      <c r="A32" s="30" t="s">
        <v>14</v>
      </c>
      <c r="B32" s="38">
        <f>+AA15</f>
        <v>2.8129655562</v>
      </c>
      <c r="C32" s="38">
        <f t="shared" si="7"/>
        <v>0</v>
      </c>
      <c r="D32" s="38">
        <f t="shared" si="7"/>
        <v>5.8421256762</v>
      </c>
      <c r="E32" s="38">
        <f t="shared" si="7"/>
        <v>27.160060862</v>
      </c>
      <c r="F32" s="38">
        <f t="shared" si="7"/>
        <v>24.111012899</v>
      </c>
      <c r="G32" s="38">
        <f t="shared" si="7"/>
        <v>24.122321615</v>
      </c>
      <c r="H32" s="38">
        <f t="shared" si="7"/>
        <v>23.791782392</v>
      </c>
      <c r="I32" s="34" t="s">
        <v>43</v>
      </c>
      <c r="AA32">
        <v>35.913084749</v>
      </c>
      <c r="AB32">
        <v>34.097112951</v>
      </c>
      <c r="AC32">
        <v>47.610485767</v>
      </c>
      <c r="AD32">
        <v>78.393998867</v>
      </c>
      <c r="AE32">
        <v>79.001537398</v>
      </c>
      <c r="AF32">
        <v>55.725712759</v>
      </c>
      <c r="AG32">
        <v>31.833829708</v>
      </c>
      <c r="AH32">
        <v>0</v>
      </c>
      <c r="AI32">
        <v>0</v>
      </c>
      <c r="AJ32">
        <v>0</v>
      </c>
      <c r="AK32">
        <v>0</v>
      </c>
      <c r="AL32" t="s">
        <v>76</v>
      </c>
      <c r="AM32" t="s">
        <v>70</v>
      </c>
      <c r="AN32">
        <v>10</v>
      </c>
      <c r="AO32">
        <v>2</v>
      </c>
      <c r="AP32">
        <v>32</v>
      </c>
    </row>
    <row r="33" spans="1:42" s="17" customFormat="1" ht="13.5" customHeight="1">
      <c r="A33" s="30" t="s">
        <v>15</v>
      </c>
      <c r="B33" s="38">
        <f>+AA16</f>
        <v>0.3161161341</v>
      </c>
      <c r="C33" s="38">
        <f t="shared" si="7"/>
        <v>0</v>
      </c>
      <c r="D33" s="38">
        <f t="shared" si="7"/>
        <v>2.0157117839</v>
      </c>
      <c r="E33" s="38">
        <f t="shared" si="7"/>
        <v>14.283064038</v>
      </c>
      <c r="F33" s="38">
        <f t="shared" si="7"/>
        <v>16.308977278</v>
      </c>
      <c r="G33" s="38">
        <f t="shared" si="7"/>
        <v>14.501551587</v>
      </c>
      <c r="H33" s="38">
        <f t="shared" si="7"/>
        <v>18.258365854</v>
      </c>
      <c r="I33" s="34" t="s">
        <v>44</v>
      </c>
      <c r="AA33">
        <v>95.263403807</v>
      </c>
      <c r="AB33">
        <v>85.694569532</v>
      </c>
      <c r="AC33">
        <v>92.475958552</v>
      </c>
      <c r="AD33">
        <v>95.589293479</v>
      </c>
      <c r="AE33">
        <v>95.540631141</v>
      </c>
      <c r="AF33">
        <v>89.163079499</v>
      </c>
      <c r="AG33">
        <v>94.270361547</v>
      </c>
      <c r="AH33">
        <v>0</v>
      </c>
      <c r="AI33">
        <v>0</v>
      </c>
      <c r="AJ33">
        <v>0</v>
      </c>
      <c r="AK33">
        <v>0</v>
      </c>
      <c r="AL33" t="s">
        <v>76</v>
      </c>
      <c r="AM33" t="s">
        <v>70</v>
      </c>
      <c r="AN33">
        <v>10</v>
      </c>
      <c r="AO33">
        <v>2</v>
      </c>
      <c r="AP33">
        <v>33</v>
      </c>
    </row>
    <row r="34" spans="1:42" s="17" customFormat="1" ht="13.5" customHeight="1">
      <c r="A34" s="31" t="s">
        <v>16</v>
      </c>
      <c r="B34" s="38">
        <f>+AA17</f>
        <v>80.817409914</v>
      </c>
      <c r="C34" s="38">
        <f t="shared" si="7"/>
        <v>38.524467071</v>
      </c>
      <c r="D34" s="38">
        <f t="shared" si="7"/>
        <v>90.205341907</v>
      </c>
      <c r="E34" s="38">
        <f t="shared" si="7"/>
        <v>94.209496116</v>
      </c>
      <c r="F34" s="38">
        <f t="shared" si="7"/>
        <v>94.258861674</v>
      </c>
      <c r="G34" s="38">
        <f t="shared" si="7"/>
        <v>92.523409248</v>
      </c>
      <c r="H34" s="38">
        <f t="shared" si="7"/>
        <v>94.540822874</v>
      </c>
      <c r="I34" s="33" t="s">
        <v>45</v>
      </c>
      <c r="AA34">
        <v>75.915064174</v>
      </c>
      <c r="AB34">
        <v>77.292406973</v>
      </c>
      <c r="AC34">
        <v>90.387704295</v>
      </c>
      <c r="AD34">
        <v>97.965126767</v>
      </c>
      <c r="AE34">
        <v>98.398997432</v>
      </c>
      <c r="AF34">
        <v>90.001015236</v>
      </c>
      <c r="AG34">
        <v>63.653884973</v>
      </c>
      <c r="AH34">
        <v>0</v>
      </c>
      <c r="AI34">
        <v>0</v>
      </c>
      <c r="AJ34">
        <v>0</v>
      </c>
      <c r="AK34">
        <v>0</v>
      </c>
      <c r="AL34" t="s">
        <v>76</v>
      </c>
      <c r="AM34" t="s">
        <v>70</v>
      </c>
      <c r="AN34">
        <v>10</v>
      </c>
      <c r="AO34">
        <v>2</v>
      </c>
      <c r="AP34">
        <v>34</v>
      </c>
    </row>
    <row r="35" spans="1:42" s="17" customFormat="1" ht="13.5" customHeight="1">
      <c r="A35" s="31" t="s">
        <v>79</v>
      </c>
      <c r="B35" s="38"/>
      <c r="C35" s="38"/>
      <c r="D35" s="38"/>
      <c r="E35" s="38"/>
      <c r="F35" s="38"/>
      <c r="G35" s="38"/>
      <c r="H35" s="38"/>
      <c r="I35" s="33" t="s">
        <v>83</v>
      </c>
      <c r="AA35">
        <v>32.220230603</v>
      </c>
      <c r="AB35">
        <v>29.314872034</v>
      </c>
      <c r="AC35">
        <v>42.737904383</v>
      </c>
      <c r="AD35">
        <v>74.676742875</v>
      </c>
      <c r="AE35">
        <v>74.161846751</v>
      </c>
      <c r="AF35">
        <v>51.093973161</v>
      </c>
      <c r="AG35">
        <v>28.114412221</v>
      </c>
      <c r="AH35">
        <v>0</v>
      </c>
      <c r="AI35">
        <v>0</v>
      </c>
      <c r="AJ35">
        <v>0</v>
      </c>
      <c r="AK35">
        <v>0</v>
      </c>
      <c r="AL35" t="s">
        <v>76</v>
      </c>
      <c r="AM35" t="s">
        <v>70</v>
      </c>
      <c r="AN35">
        <v>10</v>
      </c>
      <c r="AO35">
        <v>2</v>
      </c>
      <c r="AP35">
        <v>35</v>
      </c>
    </row>
    <row r="36" spans="1:42" s="17" customFormat="1" ht="13.5" customHeight="1">
      <c r="A36" s="30" t="s">
        <v>17</v>
      </c>
      <c r="B36" s="38">
        <f>+AA18</f>
        <v>79.848146849</v>
      </c>
      <c r="C36" s="38">
        <f aca="true" t="shared" si="8" ref="C36:H39">+AB18</f>
        <v>86.47643711</v>
      </c>
      <c r="D36" s="38">
        <f t="shared" si="8"/>
        <v>58.621089425</v>
      </c>
      <c r="E36" s="38">
        <f t="shared" si="8"/>
        <v>44.526826406</v>
      </c>
      <c r="F36" s="38">
        <f t="shared" si="8"/>
        <v>50.816865271</v>
      </c>
      <c r="G36" s="38">
        <f t="shared" si="8"/>
        <v>51.272040087</v>
      </c>
      <c r="H36" s="38">
        <f t="shared" si="8"/>
        <v>52.729308669</v>
      </c>
      <c r="I36" s="34" t="s">
        <v>35</v>
      </c>
      <c r="AA36">
        <v>2.1630839296</v>
      </c>
      <c r="AB36">
        <v>0</v>
      </c>
      <c r="AC36">
        <v>1.7392956554</v>
      </c>
      <c r="AD36">
        <v>3.3703908759</v>
      </c>
      <c r="AE36">
        <v>3.4526379884</v>
      </c>
      <c r="AF36">
        <v>2.6488754926</v>
      </c>
      <c r="AG36">
        <v>1.5007139718</v>
      </c>
      <c r="AH36">
        <v>0</v>
      </c>
      <c r="AI36">
        <v>0</v>
      </c>
      <c r="AJ36">
        <v>0</v>
      </c>
      <c r="AK36">
        <v>0</v>
      </c>
      <c r="AL36" t="s">
        <v>76</v>
      </c>
      <c r="AM36" t="s">
        <v>70</v>
      </c>
      <c r="AN36">
        <v>10</v>
      </c>
      <c r="AO36">
        <v>2</v>
      </c>
      <c r="AP36">
        <v>36</v>
      </c>
    </row>
    <row r="37" spans="1:42" s="17" customFormat="1" ht="13.5" customHeight="1">
      <c r="A37" s="30" t="s">
        <v>18</v>
      </c>
      <c r="B37" s="38">
        <f>+AA19</f>
        <v>1.1911015947</v>
      </c>
      <c r="C37" s="38">
        <f t="shared" si="8"/>
        <v>0</v>
      </c>
      <c r="D37" s="38">
        <f t="shared" si="8"/>
        <v>8.2376999109</v>
      </c>
      <c r="E37" s="38">
        <f t="shared" si="8"/>
        <v>8.8528731056</v>
      </c>
      <c r="F37" s="38">
        <f t="shared" si="8"/>
        <v>6.5979610489</v>
      </c>
      <c r="G37" s="38">
        <f t="shared" si="8"/>
        <v>7.0311604937</v>
      </c>
      <c r="H37" s="38">
        <f t="shared" si="8"/>
        <v>7.4881965381</v>
      </c>
      <c r="I37" s="34" t="s">
        <v>36</v>
      </c>
      <c r="AA37">
        <v>57.781147845</v>
      </c>
      <c r="AB37">
        <v>85.75324458</v>
      </c>
      <c r="AC37">
        <v>79.565421962</v>
      </c>
      <c r="AD37">
        <v>77.741350677</v>
      </c>
      <c r="AE37">
        <v>62.440863272</v>
      </c>
      <c r="AF37">
        <v>58.920804216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76</v>
      </c>
      <c r="AM37" t="s">
        <v>70</v>
      </c>
      <c r="AN37">
        <v>10</v>
      </c>
      <c r="AO37">
        <v>3</v>
      </c>
      <c r="AP37">
        <v>1</v>
      </c>
    </row>
    <row r="38" spans="1:42" s="17" customFormat="1" ht="13.5" customHeight="1">
      <c r="A38" s="30" t="s">
        <v>19</v>
      </c>
      <c r="B38" s="38">
        <f>+AA20</f>
        <v>18.960751556</v>
      </c>
      <c r="C38" s="38">
        <f t="shared" si="8"/>
        <v>13.52356289</v>
      </c>
      <c r="D38" s="38">
        <f t="shared" si="8"/>
        <v>33.141210664</v>
      </c>
      <c r="E38" s="38">
        <f t="shared" si="8"/>
        <v>46.620300489</v>
      </c>
      <c r="F38" s="38">
        <f t="shared" si="8"/>
        <v>42.58517368</v>
      </c>
      <c r="G38" s="38">
        <f t="shared" si="8"/>
        <v>41.696799419</v>
      </c>
      <c r="H38" s="38">
        <f t="shared" si="8"/>
        <v>39.782494793</v>
      </c>
      <c r="I38" s="34" t="s">
        <v>46</v>
      </c>
      <c r="AA38">
        <v>82.252866615</v>
      </c>
      <c r="AB38">
        <v>71.144169721</v>
      </c>
      <c r="AC38">
        <v>81.385599195</v>
      </c>
      <c r="AD38">
        <v>86.314829905</v>
      </c>
      <c r="AE38">
        <v>86.289050455</v>
      </c>
      <c r="AF38">
        <v>90.900544288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76</v>
      </c>
      <c r="AM38" t="s">
        <v>70</v>
      </c>
      <c r="AN38">
        <v>10</v>
      </c>
      <c r="AO38">
        <v>3</v>
      </c>
      <c r="AP38">
        <v>2</v>
      </c>
    </row>
    <row r="39" spans="1:42" s="17" customFormat="1" ht="13.5" customHeight="1">
      <c r="A39" s="31" t="s">
        <v>80</v>
      </c>
      <c r="B39" s="38">
        <f>+AA21</f>
        <v>48.881298482</v>
      </c>
      <c r="C39" s="38">
        <f t="shared" si="8"/>
        <v>37.212984392</v>
      </c>
      <c r="D39" s="38">
        <f t="shared" si="8"/>
        <v>45.688552229</v>
      </c>
      <c r="E39" s="38">
        <f t="shared" si="8"/>
        <v>44.427553539</v>
      </c>
      <c r="F39" s="38">
        <f t="shared" si="8"/>
        <v>44.079237956</v>
      </c>
      <c r="G39" s="38">
        <f t="shared" si="8"/>
        <v>36.915254415</v>
      </c>
      <c r="H39" s="38">
        <f t="shared" si="8"/>
        <v>38.066707803</v>
      </c>
      <c r="I39" s="33" t="s">
        <v>84</v>
      </c>
      <c r="AA39">
        <v>39.387911599</v>
      </c>
      <c r="AB39">
        <v>60.157310831</v>
      </c>
      <c r="AC39">
        <v>51.689008512</v>
      </c>
      <c r="AD39">
        <v>51.621736347</v>
      </c>
      <c r="AE39">
        <v>45.873445776</v>
      </c>
      <c r="AF39">
        <v>38.903147259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76</v>
      </c>
      <c r="AM39" t="s">
        <v>70</v>
      </c>
      <c r="AN39">
        <v>10</v>
      </c>
      <c r="AO39">
        <v>3</v>
      </c>
      <c r="AP39">
        <v>3</v>
      </c>
    </row>
    <row r="40" spans="1:42" s="17" customFormat="1" ht="13.5" customHeight="1">
      <c r="A40" s="28" t="s">
        <v>20</v>
      </c>
      <c r="B40" s="38"/>
      <c r="C40" s="38"/>
      <c r="D40" s="38"/>
      <c r="E40" s="38"/>
      <c r="F40" s="38"/>
      <c r="G40" s="38"/>
      <c r="H40" s="38"/>
      <c r="I40" s="32" t="s">
        <v>47</v>
      </c>
      <c r="AA40">
        <v>89.051710388</v>
      </c>
      <c r="AB40">
        <v>97.470698357</v>
      </c>
      <c r="AC40">
        <v>97.338721138</v>
      </c>
      <c r="AD40">
        <v>96.845704395</v>
      </c>
      <c r="AE40">
        <v>94.547506111</v>
      </c>
      <c r="AF40">
        <v>91.165106652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76</v>
      </c>
      <c r="AM40" t="s">
        <v>70</v>
      </c>
      <c r="AN40">
        <v>10</v>
      </c>
      <c r="AO40">
        <v>3</v>
      </c>
      <c r="AP40">
        <v>4</v>
      </c>
    </row>
    <row r="41" spans="1:42" s="17" customFormat="1" ht="13.5" customHeight="1">
      <c r="A41" s="31" t="s">
        <v>21</v>
      </c>
      <c r="B41" s="38"/>
      <c r="C41" s="38"/>
      <c r="D41" s="38"/>
      <c r="E41" s="38"/>
      <c r="F41" s="38"/>
      <c r="G41" s="38"/>
      <c r="H41" s="38"/>
      <c r="I41" s="35" t="s">
        <v>48</v>
      </c>
      <c r="AA41">
        <v>30.287565289</v>
      </c>
      <c r="AB41">
        <v>55.967638254</v>
      </c>
      <c r="AC41">
        <v>52.945269804</v>
      </c>
      <c r="AD41">
        <v>45.175424411</v>
      </c>
      <c r="AE41">
        <v>38.238782375</v>
      </c>
      <c r="AF41">
        <v>26.889521239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76</v>
      </c>
      <c r="AM41" t="s">
        <v>70</v>
      </c>
      <c r="AN41">
        <v>10</v>
      </c>
      <c r="AO41">
        <v>3</v>
      </c>
      <c r="AP41">
        <v>5</v>
      </c>
    </row>
    <row r="42" spans="1:42" s="17" customFormat="1" ht="13.5" customHeight="1">
      <c r="A42" s="44" t="s">
        <v>22</v>
      </c>
      <c r="B42" s="38">
        <f>+AA22</f>
        <v>99.892598048</v>
      </c>
      <c r="C42" s="38">
        <f aca="true" t="shared" si="9" ref="C42:H55">+AB22</f>
        <v>83.730464799</v>
      </c>
      <c r="D42" s="38">
        <f t="shared" si="9"/>
        <v>100</v>
      </c>
      <c r="E42" s="38">
        <f t="shared" si="9"/>
        <v>99.716176888</v>
      </c>
      <c r="F42" s="38">
        <f t="shared" si="9"/>
        <v>99.710588468</v>
      </c>
      <c r="G42" s="38">
        <f t="shared" si="9"/>
        <v>99.273185731</v>
      </c>
      <c r="H42" s="38">
        <f t="shared" si="9"/>
        <v>98.657570289</v>
      </c>
      <c r="I42" s="34" t="s">
        <v>179</v>
      </c>
      <c r="AA42">
        <v>97.764601167</v>
      </c>
      <c r="AB42">
        <v>99.288228612</v>
      </c>
      <c r="AC42">
        <v>99.225762064</v>
      </c>
      <c r="AD42">
        <v>99.345293743</v>
      </c>
      <c r="AE42">
        <v>98.91699489</v>
      </c>
      <c r="AF42">
        <v>98.537630332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76</v>
      </c>
      <c r="AM42" t="s">
        <v>70</v>
      </c>
      <c r="AN42">
        <v>10</v>
      </c>
      <c r="AO42">
        <v>3</v>
      </c>
      <c r="AP42">
        <v>6</v>
      </c>
    </row>
    <row r="43" spans="1:42" s="17" customFormat="1" ht="13.5" customHeight="1">
      <c r="A43" s="44" t="s">
        <v>91</v>
      </c>
      <c r="B43" s="38">
        <f aca="true" t="shared" si="10" ref="B43:B55">+AA23</f>
        <v>87.895889973</v>
      </c>
      <c r="C43" s="38">
        <f t="shared" si="9"/>
        <v>83.730464799</v>
      </c>
      <c r="D43" s="38">
        <f t="shared" si="9"/>
        <v>87.282323261</v>
      </c>
      <c r="E43" s="38">
        <f t="shared" si="9"/>
        <v>81.667311374</v>
      </c>
      <c r="F43" s="38">
        <f t="shared" si="9"/>
        <v>80.919666976</v>
      </c>
      <c r="G43" s="38">
        <f t="shared" si="9"/>
        <v>86.463358742</v>
      </c>
      <c r="H43" s="38">
        <f t="shared" si="9"/>
        <v>78.353049908</v>
      </c>
      <c r="I43" s="34" t="s">
        <v>102</v>
      </c>
      <c r="AA43">
        <v>16.981083437</v>
      </c>
      <c r="AB43">
        <v>32.465544583</v>
      </c>
      <c r="AC43">
        <v>26.565764465</v>
      </c>
      <c r="AD43">
        <v>24.150730015</v>
      </c>
      <c r="AE43">
        <v>20.206636007</v>
      </c>
      <c r="AF43">
        <v>15.038882297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76</v>
      </c>
      <c r="AM43" t="s">
        <v>70</v>
      </c>
      <c r="AN43">
        <v>10</v>
      </c>
      <c r="AO43">
        <v>3</v>
      </c>
      <c r="AP43">
        <v>7</v>
      </c>
    </row>
    <row r="44" spans="1:42" s="17" customFormat="1" ht="13.5" customHeight="1">
      <c r="A44" s="44" t="s">
        <v>92</v>
      </c>
      <c r="B44" s="38">
        <f t="shared" si="10"/>
        <v>23.359076085</v>
      </c>
      <c r="C44" s="38">
        <f t="shared" si="9"/>
        <v>15.738458063</v>
      </c>
      <c r="D44" s="38">
        <f t="shared" si="9"/>
        <v>23.186242848</v>
      </c>
      <c r="E44" s="38">
        <f t="shared" si="9"/>
        <v>35.782589671</v>
      </c>
      <c r="F44" s="38">
        <f t="shared" si="9"/>
        <v>38.67251706</v>
      </c>
      <c r="G44" s="38">
        <f t="shared" si="9"/>
        <v>25.480422935</v>
      </c>
      <c r="H44" s="38">
        <f t="shared" si="9"/>
        <v>31.412366387</v>
      </c>
      <c r="I44" s="34" t="s">
        <v>97</v>
      </c>
      <c r="AA44">
        <v>10.281220769</v>
      </c>
      <c r="AB44">
        <v>29.263690358</v>
      </c>
      <c r="AC44">
        <v>23.505595418</v>
      </c>
      <c r="AD44">
        <v>16.538390813</v>
      </c>
      <c r="AE44">
        <v>12.912491655</v>
      </c>
      <c r="AF44">
        <v>8.386587699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76</v>
      </c>
      <c r="AM44" t="s">
        <v>70</v>
      </c>
      <c r="AN44">
        <v>10</v>
      </c>
      <c r="AO44">
        <v>3</v>
      </c>
      <c r="AP44">
        <v>8</v>
      </c>
    </row>
    <row r="45" spans="1:42" s="17" customFormat="1" ht="13.5" customHeight="1">
      <c r="A45" s="44" t="s">
        <v>93</v>
      </c>
      <c r="B45" s="38">
        <f t="shared" si="10"/>
        <v>15.537912213</v>
      </c>
      <c r="C45" s="38">
        <f t="shared" si="9"/>
        <v>10.926877756</v>
      </c>
      <c r="D45" s="38">
        <f t="shared" si="9"/>
        <v>10.322363154</v>
      </c>
      <c r="E45" s="38">
        <f t="shared" si="9"/>
        <v>34.322917082</v>
      </c>
      <c r="F45" s="38">
        <f t="shared" si="9"/>
        <v>35.588535542</v>
      </c>
      <c r="G45" s="38">
        <f t="shared" si="9"/>
        <v>25.706239894</v>
      </c>
      <c r="H45" s="38">
        <f t="shared" si="9"/>
        <v>24.039740174</v>
      </c>
      <c r="I45" s="34" t="s">
        <v>98</v>
      </c>
      <c r="AA45">
        <v>32.732484403</v>
      </c>
      <c r="AB45">
        <v>59.211706011</v>
      </c>
      <c r="AC45">
        <v>50.954935288</v>
      </c>
      <c r="AD45">
        <v>44.406206428</v>
      </c>
      <c r="AE45">
        <v>37.975835662</v>
      </c>
      <c r="AF45">
        <v>30.696764629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76</v>
      </c>
      <c r="AM45" t="s">
        <v>70</v>
      </c>
      <c r="AN45">
        <v>10</v>
      </c>
      <c r="AO45">
        <v>3</v>
      </c>
      <c r="AP45">
        <v>9</v>
      </c>
    </row>
    <row r="46" spans="1:42" s="17" customFormat="1" ht="13.5" customHeight="1">
      <c r="A46" s="44" t="s">
        <v>23</v>
      </c>
      <c r="B46" s="38">
        <f t="shared" si="10"/>
        <v>1.7192280262</v>
      </c>
      <c r="C46" s="38">
        <f t="shared" si="9"/>
        <v>0</v>
      </c>
      <c r="D46" s="38">
        <f t="shared" si="9"/>
        <v>1.3299419856</v>
      </c>
      <c r="E46" s="38">
        <f t="shared" si="9"/>
        <v>3.9690471527</v>
      </c>
      <c r="F46" s="38">
        <f t="shared" si="9"/>
        <v>3.8164728824</v>
      </c>
      <c r="G46" s="38">
        <f t="shared" si="9"/>
        <v>2.7263926035</v>
      </c>
      <c r="H46" s="38">
        <f t="shared" si="9"/>
        <v>3.6892413038</v>
      </c>
      <c r="I46" s="34" t="s">
        <v>49</v>
      </c>
      <c r="AA46">
        <v>39.654651574</v>
      </c>
      <c r="AB46">
        <v>71.01565162</v>
      </c>
      <c r="AC46">
        <v>66.677205738</v>
      </c>
      <c r="AD46">
        <v>56.130844758</v>
      </c>
      <c r="AE46">
        <v>48.37771468</v>
      </c>
      <c r="AF46">
        <v>35.336942269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76</v>
      </c>
      <c r="AM46" t="s">
        <v>70</v>
      </c>
      <c r="AN46">
        <v>10</v>
      </c>
      <c r="AO46">
        <v>3</v>
      </c>
      <c r="AP46">
        <v>10</v>
      </c>
    </row>
    <row r="47" spans="1:42" s="17" customFormat="1" ht="13.5" customHeight="1">
      <c r="A47" s="44" t="s">
        <v>24</v>
      </c>
      <c r="B47" s="38">
        <f t="shared" si="10"/>
        <v>18.062172948</v>
      </c>
      <c r="C47" s="38">
        <f t="shared" si="9"/>
        <v>20.730583087</v>
      </c>
      <c r="D47" s="38">
        <f t="shared" si="9"/>
        <v>20.58444341</v>
      </c>
      <c r="E47" s="38">
        <f t="shared" si="9"/>
        <v>31.826115144</v>
      </c>
      <c r="F47" s="38">
        <f t="shared" si="9"/>
        <v>31.977964077</v>
      </c>
      <c r="G47" s="38">
        <f t="shared" si="9"/>
        <v>22.266248044</v>
      </c>
      <c r="H47" s="38">
        <f t="shared" si="9"/>
        <v>22.34958685</v>
      </c>
      <c r="I47" s="34" t="s">
        <v>50</v>
      </c>
      <c r="AA47">
        <v>97.110884187</v>
      </c>
      <c r="AB47">
        <v>98.057286112</v>
      </c>
      <c r="AC47">
        <v>98.641834921</v>
      </c>
      <c r="AD47">
        <v>98.78772725</v>
      </c>
      <c r="AE47">
        <v>97.916851799</v>
      </c>
      <c r="AF47">
        <v>97.662086822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76</v>
      </c>
      <c r="AM47" t="s">
        <v>70</v>
      </c>
      <c r="AN47">
        <v>10</v>
      </c>
      <c r="AO47">
        <v>3</v>
      </c>
      <c r="AP47">
        <v>11</v>
      </c>
    </row>
    <row r="48" spans="1:42" s="17" customFormat="1" ht="13.5" customHeight="1">
      <c r="A48" s="44" t="s">
        <v>25</v>
      </c>
      <c r="B48" s="38">
        <f t="shared" si="10"/>
        <v>2.171579565</v>
      </c>
      <c r="C48" s="38">
        <f t="shared" si="9"/>
        <v>0</v>
      </c>
      <c r="D48" s="38">
        <f t="shared" si="9"/>
        <v>1.8781618362</v>
      </c>
      <c r="E48" s="38">
        <f t="shared" si="9"/>
        <v>4.1226343379</v>
      </c>
      <c r="F48" s="38">
        <f t="shared" si="9"/>
        <v>4.5385425393</v>
      </c>
      <c r="G48" s="38">
        <f t="shared" si="9"/>
        <v>2.2996050903</v>
      </c>
      <c r="H48" s="38">
        <f t="shared" si="9"/>
        <v>5.209547826</v>
      </c>
      <c r="I48" s="34" t="s">
        <v>51</v>
      </c>
      <c r="AA48">
        <v>52.746557229</v>
      </c>
      <c r="AB48">
        <v>52.700012014</v>
      </c>
      <c r="AC48">
        <v>49.180722698</v>
      </c>
      <c r="AD48">
        <v>55.408553305</v>
      </c>
      <c r="AE48">
        <v>56.995535424</v>
      </c>
      <c r="AF48">
        <v>53.923772843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76</v>
      </c>
      <c r="AM48" t="s">
        <v>70</v>
      </c>
      <c r="AN48">
        <v>10</v>
      </c>
      <c r="AO48">
        <v>3</v>
      </c>
      <c r="AP48">
        <v>12</v>
      </c>
    </row>
    <row r="49" spans="1:42" s="17" customFormat="1" ht="13.5" customHeight="1">
      <c r="A49" s="44" t="s">
        <v>94</v>
      </c>
      <c r="B49" s="38">
        <f t="shared" si="10"/>
        <v>21.522633867</v>
      </c>
      <c r="C49" s="38">
        <f t="shared" si="9"/>
        <v>32.312364496</v>
      </c>
      <c r="D49" s="38">
        <f t="shared" si="9"/>
        <v>25.4132806</v>
      </c>
      <c r="E49" s="38">
        <f t="shared" si="9"/>
        <v>46.46059247</v>
      </c>
      <c r="F49" s="38">
        <f t="shared" si="9"/>
        <v>47.305769856</v>
      </c>
      <c r="G49" s="38">
        <f t="shared" si="9"/>
        <v>27.696652568</v>
      </c>
      <c r="H49" s="38">
        <f t="shared" si="9"/>
        <v>22.251610246</v>
      </c>
      <c r="I49" s="34" t="s">
        <v>99</v>
      </c>
      <c r="AA49">
        <v>44.363796673</v>
      </c>
      <c r="AB49">
        <v>68.73770811</v>
      </c>
      <c r="AC49">
        <v>63.085349961</v>
      </c>
      <c r="AD49">
        <v>57.753088171</v>
      </c>
      <c r="AE49">
        <v>53.497832975</v>
      </c>
      <c r="AF49">
        <v>43.11312132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76</v>
      </c>
      <c r="AM49" t="s">
        <v>70</v>
      </c>
      <c r="AN49">
        <v>10</v>
      </c>
      <c r="AO49">
        <v>3</v>
      </c>
      <c r="AP49">
        <v>13</v>
      </c>
    </row>
    <row r="50" spans="1:42" s="17" customFormat="1" ht="13.5" customHeight="1">
      <c r="A50" s="44" t="s">
        <v>95</v>
      </c>
      <c r="B50" s="38">
        <f t="shared" si="10"/>
        <v>1.4789790447</v>
      </c>
      <c r="C50" s="38">
        <f t="shared" si="9"/>
        <v>0</v>
      </c>
      <c r="D50" s="38">
        <f t="shared" si="9"/>
        <v>4.2216154356</v>
      </c>
      <c r="E50" s="38">
        <f t="shared" si="9"/>
        <v>7.2263695099</v>
      </c>
      <c r="F50" s="38">
        <f t="shared" si="9"/>
        <v>7.4812484138</v>
      </c>
      <c r="G50" s="38">
        <f t="shared" si="9"/>
        <v>4.9661509752</v>
      </c>
      <c r="H50" s="38">
        <f t="shared" si="9"/>
        <v>3.4915288947</v>
      </c>
      <c r="I50" s="34" t="s">
        <v>100</v>
      </c>
      <c r="AA50">
        <v>21.091833804</v>
      </c>
      <c r="AB50">
        <v>34.403490814</v>
      </c>
      <c r="AC50">
        <v>28.864589778</v>
      </c>
      <c r="AD50">
        <v>26.044663181</v>
      </c>
      <c r="AE50">
        <v>24.682980877</v>
      </c>
      <c r="AF50">
        <v>21.738437595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76</v>
      </c>
      <c r="AM50" t="s">
        <v>70</v>
      </c>
      <c r="AN50">
        <v>10</v>
      </c>
      <c r="AO50">
        <v>3</v>
      </c>
      <c r="AP50">
        <v>14</v>
      </c>
    </row>
    <row r="51" spans="1:42" s="17" customFormat="1" ht="13.5" customHeight="1">
      <c r="A51" s="44" t="s">
        <v>140</v>
      </c>
      <c r="B51" s="38">
        <f t="shared" si="10"/>
        <v>62.443164948</v>
      </c>
      <c r="C51" s="38">
        <f t="shared" si="9"/>
        <v>44.935210715</v>
      </c>
      <c r="D51" s="38">
        <f t="shared" si="9"/>
        <v>79.190597702</v>
      </c>
      <c r="E51" s="38">
        <f t="shared" si="9"/>
        <v>83.322713593</v>
      </c>
      <c r="F51" s="38">
        <f t="shared" si="9"/>
        <v>83.434668733</v>
      </c>
      <c r="G51" s="38">
        <f t="shared" si="9"/>
        <v>78.934347486</v>
      </c>
      <c r="H51" s="38">
        <f t="shared" si="9"/>
        <v>75.527988983</v>
      </c>
      <c r="I51" s="34" t="s">
        <v>142</v>
      </c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17" customFormat="1" ht="13.5" customHeight="1">
      <c r="A52" s="30" t="s">
        <v>26</v>
      </c>
      <c r="B52" s="38">
        <f t="shared" si="10"/>
        <v>35.913084749</v>
      </c>
      <c r="C52" s="38">
        <f t="shared" si="9"/>
        <v>34.097112951</v>
      </c>
      <c r="D52" s="38">
        <f t="shared" si="9"/>
        <v>47.610485767</v>
      </c>
      <c r="E52" s="38">
        <f t="shared" si="9"/>
        <v>78.393998867</v>
      </c>
      <c r="F52" s="38">
        <f t="shared" si="9"/>
        <v>79.001537398</v>
      </c>
      <c r="G52" s="38">
        <f t="shared" si="9"/>
        <v>55.725712759</v>
      </c>
      <c r="H52" s="38">
        <f t="shared" si="9"/>
        <v>31.833829708</v>
      </c>
      <c r="I52" s="34" t="s">
        <v>52</v>
      </c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17" customFormat="1" ht="13.5" customHeight="1">
      <c r="A53" s="30" t="s">
        <v>27</v>
      </c>
      <c r="B53" s="38">
        <f t="shared" si="10"/>
        <v>95.263403807</v>
      </c>
      <c r="C53" s="38">
        <f t="shared" si="9"/>
        <v>85.694569532</v>
      </c>
      <c r="D53" s="38">
        <f t="shared" si="9"/>
        <v>92.475958552</v>
      </c>
      <c r="E53" s="38">
        <f t="shared" si="9"/>
        <v>95.589293479</v>
      </c>
      <c r="F53" s="38">
        <f t="shared" si="9"/>
        <v>95.540631141</v>
      </c>
      <c r="G53" s="38">
        <f t="shared" si="9"/>
        <v>89.163079499</v>
      </c>
      <c r="H53" s="38">
        <f t="shared" si="9"/>
        <v>94.270361547</v>
      </c>
      <c r="I53" s="34" t="s">
        <v>53</v>
      </c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s="17" customFormat="1" ht="13.5" customHeight="1">
      <c r="A54" s="30" t="s">
        <v>96</v>
      </c>
      <c r="B54" s="38">
        <f t="shared" si="10"/>
        <v>75.915064174</v>
      </c>
      <c r="C54" s="38">
        <f t="shared" si="9"/>
        <v>77.292406973</v>
      </c>
      <c r="D54" s="38">
        <f t="shared" si="9"/>
        <v>90.387704295</v>
      </c>
      <c r="E54" s="38">
        <f t="shared" si="9"/>
        <v>97.965126767</v>
      </c>
      <c r="F54" s="38">
        <f t="shared" si="9"/>
        <v>98.398997432</v>
      </c>
      <c r="G54" s="38">
        <f t="shared" si="9"/>
        <v>90.001015236</v>
      </c>
      <c r="H54" s="38">
        <f t="shared" si="9"/>
        <v>63.653884973</v>
      </c>
      <c r="I54" s="34" t="s">
        <v>101</v>
      </c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s="17" customFormat="1" ht="13.5" customHeight="1" thickBot="1">
      <c r="A55" s="48" t="s">
        <v>217</v>
      </c>
      <c r="B55" s="51">
        <f t="shared" si="10"/>
        <v>32.220230603</v>
      </c>
      <c r="C55" s="49">
        <f t="shared" si="9"/>
        <v>29.314872034</v>
      </c>
      <c r="D55" s="49">
        <f t="shared" si="9"/>
        <v>42.737904383</v>
      </c>
      <c r="E55" s="49">
        <f t="shared" si="9"/>
        <v>74.676742875</v>
      </c>
      <c r="F55" s="49">
        <f t="shared" si="9"/>
        <v>74.161846751</v>
      </c>
      <c r="G55" s="49">
        <f t="shared" si="9"/>
        <v>51.093973161</v>
      </c>
      <c r="H55" s="52">
        <f t="shared" si="9"/>
        <v>28.114412221</v>
      </c>
      <c r="I55" s="50" t="s">
        <v>144</v>
      </c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9" s="17" customFormat="1" ht="12" customHeight="1" thickTop="1">
      <c r="A56" s="22"/>
      <c r="B56" s="22"/>
      <c r="C56" s="22"/>
      <c r="D56" s="22"/>
      <c r="E56" s="22"/>
      <c r="F56" s="22"/>
      <c r="G56" s="22"/>
      <c r="H56" s="22"/>
      <c r="I56" s="22"/>
    </row>
    <row r="57" s="17" customFormat="1" ht="12.75" customHeight="1"/>
    <row r="58" s="17" customFormat="1" ht="12.75" customHeight="1"/>
    <row r="59" s="17" customFormat="1" ht="12.75" customHeight="1"/>
    <row r="60" s="17" customFormat="1" ht="12.75" customHeight="1"/>
    <row r="61" s="17" customFormat="1" ht="12.75" customHeight="1"/>
    <row r="62" s="17" customFormat="1" ht="12.75" customHeight="1"/>
    <row r="63" s="17" customFormat="1" ht="12.75" customHeight="1"/>
    <row r="64" s="17" customFormat="1" ht="12.75" customHeight="1"/>
    <row r="65" s="17" customFormat="1" ht="12.75" customHeight="1"/>
    <row r="66" s="17" customFormat="1" ht="12.75" customHeight="1"/>
    <row r="67" s="17" customFormat="1" ht="12.75" customHeight="1"/>
    <row r="68" s="17" customFormat="1" ht="12.75" customHeight="1"/>
    <row r="69" s="17" customFormat="1" ht="12.75" customHeight="1"/>
    <row r="70" s="17" customFormat="1" ht="12.75" customHeight="1"/>
    <row r="71" s="17" customFormat="1" ht="12.75" customHeight="1"/>
    <row r="72" s="17" customFormat="1" ht="12.75" customHeight="1"/>
    <row r="73" s="17" customFormat="1" ht="12.75" customHeight="1"/>
    <row r="74" s="17" customFormat="1" ht="12.75" customHeight="1"/>
    <row r="75" s="17" customFormat="1" ht="12.75" customHeight="1"/>
    <row r="76" s="17" customFormat="1" ht="12.75" customHeight="1"/>
    <row r="77" s="17" customFormat="1" ht="12.75" customHeight="1"/>
    <row r="78" s="17" customFormat="1" ht="12.75" customHeight="1"/>
    <row r="79" s="17" customFormat="1" ht="12.75" customHeight="1"/>
    <row r="80" s="17" customFormat="1" ht="12.75" customHeight="1"/>
    <row r="81" s="17" customFormat="1" ht="12.75" customHeight="1"/>
    <row r="82" spans="1:9" s="22" customFormat="1" ht="12.75" customHeight="1">
      <c r="A82" s="17"/>
      <c r="B82" s="17"/>
      <c r="C82" s="17"/>
      <c r="D82" s="17"/>
      <c r="E82" s="17"/>
      <c r="F82" s="17"/>
      <c r="G82" s="17"/>
      <c r="H82" s="17"/>
      <c r="I82" s="17"/>
    </row>
    <row r="83" spans="1:9" ht="16.5">
      <c r="A83" s="17"/>
      <c r="B83" s="17"/>
      <c r="C83" s="17"/>
      <c r="D83" s="17"/>
      <c r="E83" s="17"/>
      <c r="F83" s="17"/>
      <c r="G83" s="17"/>
      <c r="H83" s="17"/>
      <c r="I83" s="17"/>
    </row>
    <row r="84" spans="1:9" ht="16.5">
      <c r="A84" s="22"/>
      <c r="B84" s="22"/>
      <c r="C84" s="22"/>
      <c r="D84" s="22"/>
      <c r="E84" s="22"/>
      <c r="F84" s="22"/>
      <c r="G84" s="22"/>
      <c r="H84" s="22"/>
      <c r="I84" s="22"/>
    </row>
  </sheetData>
  <sheetProtection/>
  <mergeCells count="18">
    <mergeCell ref="F1:I1"/>
    <mergeCell ref="F3:I3"/>
    <mergeCell ref="F4:I4"/>
    <mergeCell ref="F5:I5"/>
    <mergeCell ref="B6:B9"/>
    <mergeCell ref="C6:C9"/>
    <mergeCell ref="B10:B14"/>
    <mergeCell ref="C10:C14"/>
    <mergeCell ref="H6:H9"/>
    <mergeCell ref="D10:D14"/>
    <mergeCell ref="E10:E14"/>
    <mergeCell ref="F10:F14"/>
    <mergeCell ref="G10:G14"/>
    <mergeCell ref="H10:H14"/>
    <mergeCell ref="D6:D9"/>
    <mergeCell ref="E6:E9"/>
    <mergeCell ref="F6:F9"/>
    <mergeCell ref="G6:G9"/>
  </mergeCells>
  <printOptions horizontalCentered="1"/>
  <pageMargins left="0.7874015748031497" right="0.7874015748031497" top="0.2755905511811024" bottom="0.984251968503937" header="0" footer="0.7086614173228347"/>
  <pageSetup horizontalDpi="600" verticalDpi="600" orientation="portrait" pageOrder="overThenDown" paperSize="9" r:id="rId3"/>
  <headerFooter alignWithMargins="0">
    <oddFooter>&amp;C&amp;"Times New Roman,標準"-&amp;P+18-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P66"/>
  <sheetViews>
    <sheetView zoomScale="75" zoomScaleNormal="75" zoomScalePageLayoutView="0" workbookViewId="0" topLeftCell="A7">
      <selection activeCell="B60" sqref="B60"/>
    </sheetView>
  </sheetViews>
  <sheetFormatPr defaultColWidth="9.00390625" defaultRowHeight="16.5"/>
  <cols>
    <col min="1" max="1" width="30.625" style="3" customWidth="1"/>
    <col min="2" max="6" width="14.625" style="2" customWidth="1"/>
    <col min="7" max="7" width="14.625" style="3" customWidth="1"/>
    <col min="8" max="8" width="30.625" style="16" customWidth="1"/>
    <col min="9" max="16384" width="9.00390625" style="3" customWidth="1"/>
  </cols>
  <sheetData>
    <row r="1" spans="1:42" ht="15.75" customHeight="1">
      <c r="A1" s="1" t="str">
        <f>'17,18'!$A$1</f>
        <v>99年家庭收支調查報告</v>
      </c>
      <c r="E1" s="58" t="str">
        <f>'17,18'!$E$1</f>
        <v>The Survey of Family Income and Expenditure, 2010</v>
      </c>
      <c r="F1" s="58"/>
      <c r="G1" s="58"/>
      <c r="H1" s="58"/>
      <c r="AA1">
        <v>57.781147845</v>
      </c>
      <c r="AB1">
        <v>85.75324458</v>
      </c>
      <c r="AC1">
        <v>79.565421962</v>
      </c>
      <c r="AD1">
        <v>77.741350677</v>
      </c>
      <c r="AE1">
        <v>62.440863272</v>
      </c>
      <c r="AF1">
        <v>58.920804216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76</v>
      </c>
      <c r="AM1" t="s">
        <v>70</v>
      </c>
      <c r="AN1">
        <v>10</v>
      </c>
      <c r="AO1">
        <v>3</v>
      </c>
      <c r="AP1">
        <v>1</v>
      </c>
    </row>
    <row r="2" spans="6:42" ht="15.75" customHeight="1">
      <c r="F2" s="3"/>
      <c r="H2" s="3"/>
      <c r="AA2">
        <v>82.252866615</v>
      </c>
      <c r="AB2">
        <v>71.144169721</v>
      </c>
      <c r="AC2">
        <v>81.385599195</v>
      </c>
      <c r="AD2">
        <v>86.314829905</v>
      </c>
      <c r="AE2">
        <v>86.289050455</v>
      </c>
      <c r="AF2">
        <v>90.900544288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76</v>
      </c>
      <c r="AM2" t="s">
        <v>70</v>
      </c>
      <c r="AN2">
        <v>10</v>
      </c>
      <c r="AO2">
        <v>3</v>
      </c>
      <c r="AP2">
        <v>2</v>
      </c>
    </row>
    <row r="3" spans="1:42" ht="15.75" customHeight="1">
      <c r="A3" s="4" t="s">
        <v>177</v>
      </c>
      <c r="B3" s="5"/>
      <c r="C3" s="5"/>
      <c r="D3" s="5"/>
      <c r="E3" s="60" t="s">
        <v>175</v>
      </c>
      <c r="F3" s="60"/>
      <c r="G3" s="60"/>
      <c r="H3" s="60"/>
      <c r="AA3">
        <v>39.387911599</v>
      </c>
      <c r="AB3">
        <v>60.157310831</v>
      </c>
      <c r="AC3">
        <v>51.689008512</v>
      </c>
      <c r="AD3">
        <v>51.621736347</v>
      </c>
      <c r="AE3">
        <v>45.873445776</v>
      </c>
      <c r="AF3">
        <v>38.903147259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76</v>
      </c>
      <c r="AM3" t="s">
        <v>70</v>
      </c>
      <c r="AN3">
        <v>10</v>
      </c>
      <c r="AO3">
        <v>3</v>
      </c>
      <c r="AP3">
        <v>3</v>
      </c>
    </row>
    <row r="4" spans="1:42" ht="15.75" customHeight="1">
      <c r="A4" s="6"/>
      <c r="E4" s="61" t="s">
        <v>88</v>
      </c>
      <c r="F4" s="61"/>
      <c r="G4" s="61"/>
      <c r="H4" s="61"/>
      <c r="AA4">
        <v>89.051710388</v>
      </c>
      <c r="AB4">
        <v>97.470698357</v>
      </c>
      <c r="AC4">
        <v>97.338721138</v>
      </c>
      <c r="AD4">
        <v>96.845704395</v>
      </c>
      <c r="AE4">
        <v>94.547506111</v>
      </c>
      <c r="AF4">
        <v>91.165106652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76</v>
      </c>
      <c r="AM4" t="s">
        <v>70</v>
      </c>
      <c r="AN4">
        <v>10</v>
      </c>
      <c r="AO4">
        <v>3</v>
      </c>
      <c r="AP4">
        <v>4</v>
      </c>
    </row>
    <row r="5" spans="1:42" ht="15.75" customHeight="1" thickBot="1">
      <c r="A5" s="27"/>
      <c r="B5" s="27" t="str">
        <f>'17,18'!$B$5</f>
        <v>民國九十九年</v>
      </c>
      <c r="C5" s="27"/>
      <c r="D5" s="27"/>
      <c r="E5" s="59">
        <f>'17,18'!$E$5</f>
        <v>2010</v>
      </c>
      <c r="F5" s="59"/>
      <c r="G5" s="59"/>
      <c r="H5" s="59"/>
      <c r="AA5">
        <v>30.287565289</v>
      </c>
      <c r="AB5">
        <v>55.967638254</v>
      </c>
      <c r="AC5">
        <v>52.945269804</v>
      </c>
      <c r="AD5">
        <v>45.175424411</v>
      </c>
      <c r="AE5">
        <v>38.238782375</v>
      </c>
      <c r="AF5">
        <v>26.889521239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76</v>
      </c>
      <c r="AM5" t="s">
        <v>70</v>
      </c>
      <c r="AN5">
        <v>10</v>
      </c>
      <c r="AO5">
        <v>3</v>
      </c>
      <c r="AP5">
        <v>5</v>
      </c>
    </row>
    <row r="6" spans="1:42" ht="15.75" customHeight="1" thickTop="1">
      <c r="A6" s="42"/>
      <c r="B6" s="54" t="s">
        <v>71</v>
      </c>
      <c r="C6" s="54" t="s">
        <v>194</v>
      </c>
      <c r="D6" s="54" t="s">
        <v>72</v>
      </c>
      <c r="E6" s="54" t="s">
        <v>196</v>
      </c>
      <c r="F6" s="54" t="s">
        <v>198</v>
      </c>
      <c r="G6" s="54" t="s">
        <v>200</v>
      </c>
      <c r="H6" s="43"/>
      <c r="AA6">
        <v>97.764601167</v>
      </c>
      <c r="AB6">
        <v>99.288228612</v>
      </c>
      <c r="AC6">
        <v>99.225762064</v>
      </c>
      <c r="AD6">
        <v>99.345293743</v>
      </c>
      <c r="AE6">
        <v>98.91699489</v>
      </c>
      <c r="AF6">
        <v>98.537630332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76</v>
      </c>
      <c r="AM6" t="s">
        <v>70</v>
      </c>
      <c r="AN6">
        <v>10</v>
      </c>
      <c r="AO6">
        <v>3</v>
      </c>
      <c r="AP6">
        <v>6</v>
      </c>
    </row>
    <row r="7" spans="1:42" s="9" customFormat="1" ht="12.75" customHeight="1">
      <c r="A7" s="7"/>
      <c r="B7" s="55"/>
      <c r="C7" s="55"/>
      <c r="D7" s="55"/>
      <c r="E7" s="55"/>
      <c r="F7" s="55"/>
      <c r="G7" s="55"/>
      <c r="H7" s="8"/>
      <c r="AA7">
        <v>16.981083437</v>
      </c>
      <c r="AB7">
        <v>32.465544583</v>
      </c>
      <c r="AC7">
        <v>26.565764465</v>
      </c>
      <c r="AD7">
        <v>24.150730015</v>
      </c>
      <c r="AE7">
        <v>20.206636007</v>
      </c>
      <c r="AF7">
        <v>15.038882297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76</v>
      </c>
      <c r="AM7" t="s">
        <v>70</v>
      </c>
      <c r="AN7">
        <v>10</v>
      </c>
      <c r="AO7">
        <v>3</v>
      </c>
      <c r="AP7">
        <v>7</v>
      </c>
    </row>
    <row r="8" spans="1:42" s="9" customFormat="1" ht="12.75" customHeight="1">
      <c r="A8" s="10"/>
      <c r="B8" s="55"/>
      <c r="C8" s="55"/>
      <c r="D8" s="55"/>
      <c r="E8" s="55"/>
      <c r="F8" s="55"/>
      <c r="G8" s="55"/>
      <c r="H8" s="11"/>
      <c r="AA8">
        <v>10.281220769</v>
      </c>
      <c r="AB8">
        <v>29.263690358</v>
      </c>
      <c r="AC8">
        <v>23.505595418</v>
      </c>
      <c r="AD8">
        <v>16.538390813</v>
      </c>
      <c r="AE8">
        <v>12.912491655</v>
      </c>
      <c r="AF8">
        <v>8.386587699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76</v>
      </c>
      <c r="AM8" t="s">
        <v>70</v>
      </c>
      <c r="AN8">
        <v>10</v>
      </c>
      <c r="AO8">
        <v>3</v>
      </c>
      <c r="AP8">
        <v>8</v>
      </c>
    </row>
    <row r="9" spans="1:42" s="9" customFormat="1" ht="12.75" customHeight="1">
      <c r="A9" s="10"/>
      <c r="B9" s="55"/>
      <c r="C9" s="55"/>
      <c r="D9" s="55"/>
      <c r="E9" s="55"/>
      <c r="F9" s="55"/>
      <c r="G9" s="55"/>
      <c r="H9" s="11"/>
      <c r="AA9">
        <v>32.732484403</v>
      </c>
      <c r="AB9">
        <v>59.211706011</v>
      </c>
      <c r="AC9">
        <v>50.954935288</v>
      </c>
      <c r="AD9">
        <v>44.406206428</v>
      </c>
      <c r="AE9">
        <v>37.975835662</v>
      </c>
      <c r="AF9">
        <v>30.696764629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76</v>
      </c>
      <c r="AM9" t="s">
        <v>70</v>
      </c>
      <c r="AN9">
        <v>10</v>
      </c>
      <c r="AO9">
        <v>3</v>
      </c>
      <c r="AP9">
        <v>9</v>
      </c>
    </row>
    <row r="10" spans="1:42" s="9" customFormat="1" ht="12.75" customHeight="1">
      <c r="A10" s="10"/>
      <c r="B10" s="56" t="s">
        <v>202</v>
      </c>
      <c r="C10" s="56" t="s">
        <v>195</v>
      </c>
      <c r="D10" s="56" t="s">
        <v>73</v>
      </c>
      <c r="E10" s="56" t="s">
        <v>197</v>
      </c>
      <c r="F10" s="56" t="s">
        <v>199</v>
      </c>
      <c r="G10" s="56" t="s">
        <v>201</v>
      </c>
      <c r="H10" s="11"/>
      <c r="AA10">
        <v>39.654651574</v>
      </c>
      <c r="AB10">
        <v>71.01565162</v>
      </c>
      <c r="AC10">
        <v>66.677205738</v>
      </c>
      <c r="AD10">
        <v>56.130844758</v>
      </c>
      <c r="AE10">
        <v>48.37771468</v>
      </c>
      <c r="AF10">
        <v>35.336942269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76</v>
      </c>
      <c r="AM10" t="s">
        <v>70</v>
      </c>
      <c r="AN10">
        <v>10</v>
      </c>
      <c r="AO10">
        <v>3</v>
      </c>
      <c r="AP10">
        <v>10</v>
      </c>
    </row>
    <row r="11" spans="1:42" s="9" customFormat="1" ht="12.75" customHeight="1">
      <c r="A11" s="10"/>
      <c r="B11" s="56"/>
      <c r="C11" s="56"/>
      <c r="D11" s="56"/>
      <c r="E11" s="56"/>
      <c r="F11" s="56"/>
      <c r="G11" s="56"/>
      <c r="H11" s="11"/>
      <c r="AA11">
        <v>97.110884187</v>
      </c>
      <c r="AB11">
        <v>98.057286112</v>
      </c>
      <c r="AC11">
        <v>98.641834921</v>
      </c>
      <c r="AD11">
        <v>98.78772725</v>
      </c>
      <c r="AE11">
        <v>97.916851799</v>
      </c>
      <c r="AF11">
        <v>97.662086822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76</v>
      </c>
      <c r="AM11" t="s">
        <v>70</v>
      </c>
      <c r="AN11">
        <v>10</v>
      </c>
      <c r="AO11">
        <v>3</v>
      </c>
      <c r="AP11">
        <v>11</v>
      </c>
    </row>
    <row r="12" spans="1:42" s="9" customFormat="1" ht="12.75" customHeight="1">
      <c r="A12" s="10"/>
      <c r="B12" s="56"/>
      <c r="C12" s="56"/>
      <c r="D12" s="56"/>
      <c r="E12" s="56"/>
      <c r="F12" s="56"/>
      <c r="G12" s="56"/>
      <c r="H12" s="11"/>
      <c r="AA12">
        <v>52.746557229</v>
      </c>
      <c r="AB12">
        <v>52.700012014</v>
      </c>
      <c r="AC12">
        <v>49.180722698</v>
      </c>
      <c r="AD12">
        <v>55.408553305</v>
      </c>
      <c r="AE12">
        <v>56.995535424</v>
      </c>
      <c r="AF12">
        <v>53.923772843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76</v>
      </c>
      <c r="AM12" t="s">
        <v>70</v>
      </c>
      <c r="AN12">
        <v>10</v>
      </c>
      <c r="AO12">
        <v>3</v>
      </c>
      <c r="AP12">
        <v>12</v>
      </c>
    </row>
    <row r="13" spans="1:42" s="9" customFormat="1" ht="12.75" customHeight="1">
      <c r="A13" s="10"/>
      <c r="B13" s="56"/>
      <c r="C13" s="56"/>
      <c r="D13" s="56"/>
      <c r="E13" s="56"/>
      <c r="F13" s="56"/>
      <c r="G13" s="56"/>
      <c r="H13" s="11"/>
      <c r="AA13">
        <v>44.363796673</v>
      </c>
      <c r="AB13">
        <v>68.73770811</v>
      </c>
      <c r="AC13">
        <v>63.085349961</v>
      </c>
      <c r="AD13">
        <v>57.753088171</v>
      </c>
      <c r="AE13">
        <v>53.497832975</v>
      </c>
      <c r="AF13">
        <v>43.11312132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76</v>
      </c>
      <c r="AM13" t="s">
        <v>70</v>
      </c>
      <c r="AN13">
        <v>10</v>
      </c>
      <c r="AO13">
        <v>3</v>
      </c>
      <c r="AP13">
        <v>13</v>
      </c>
    </row>
    <row r="14" spans="1:42" s="9" customFormat="1" ht="12.75" customHeight="1">
      <c r="A14" s="12"/>
      <c r="B14" s="57"/>
      <c r="C14" s="57"/>
      <c r="D14" s="57"/>
      <c r="E14" s="57"/>
      <c r="F14" s="57"/>
      <c r="G14" s="57"/>
      <c r="H14" s="53"/>
      <c r="AA14">
        <v>21.091833804</v>
      </c>
      <c r="AB14">
        <v>34.403490814</v>
      </c>
      <c r="AC14">
        <v>28.864589778</v>
      </c>
      <c r="AD14">
        <v>26.044663181</v>
      </c>
      <c r="AE14">
        <v>24.682980877</v>
      </c>
      <c r="AF14">
        <v>21.738437595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76</v>
      </c>
      <c r="AM14" t="s">
        <v>70</v>
      </c>
      <c r="AN14">
        <v>10</v>
      </c>
      <c r="AO14">
        <v>3</v>
      </c>
      <c r="AP14">
        <v>14</v>
      </c>
    </row>
    <row r="15" spans="1:42" s="9" customFormat="1" ht="12.75" customHeight="1">
      <c r="A15" s="30" t="s">
        <v>145</v>
      </c>
      <c r="B15" s="39">
        <f>+AA1</f>
        <v>57.781147845</v>
      </c>
      <c r="C15" s="39">
        <f aca="true" t="shared" si="0" ref="C15:G29">+AB1</f>
        <v>85.75324458</v>
      </c>
      <c r="D15" s="39">
        <f t="shared" si="0"/>
        <v>79.565421962</v>
      </c>
      <c r="E15" s="39">
        <f t="shared" si="0"/>
        <v>77.741350677</v>
      </c>
      <c r="F15" s="39">
        <f t="shared" si="0"/>
        <v>62.440863272</v>
      </c>
      <c r="G15" s="39">
        <f t="shared" si="0"/>
        <v>58.920804216</v>
      </c>
      <c r="H15" s="34" t="s">
        <v>160</v>
      </c>
      <c r="AA15">
        <v>8.86848587</v>
      </c>
      <c r="AB15">
        <v>24.521719843</v>
      </c>
      <c r="AC15">
        <v>23.529578523</v>
      </c>
      <c r="AD15">
        <v>15.352927864</v>
      </c>
      <c r="AE15">
        <v>10.932053689</v>
      </c>
      <c r="AF15">
        <v>6.1923452662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76</v>
      </c>
      <c r="AM15" t="s">
        <v>70</v>
      </c>
      <c r="AN15">
        <v>10</v>
      </c>
      <c r="AO15">
        <v>3</v>
      </c>
      <c r="AP15">
        <v>15</v>
      </c>
    </row>
    <row r="16" spans="1:42" s="17" customFormat="1" ht="12.75" customHeight="1">
      <c r="A16" s="30" t="s">
        <v>146</v>
      </c>
      <c r="B16" s="39">
        <f aca="true" t="shared" si="1" ref="B16:B29">+AA2</f>
        <v>82.252866615</v>
      </c>
      <c r="C16" s="39">
        <f t="shared" si="0"/>
        <v>71.144169721</v>
      </c>
      <c r="D16" s="39">
        <f t="shared" si="0"/>
        <v>81.385599195</v>
      </c>
      <c r="E16" s="39">
        <f t="shared" si="0"/>
        <v>86.314829905</v>
      </c>
      <c r="F16" s="39">
        <f t="shared" si="0"/>
        <v>86.289050455</v>
      </c>
      <c r="G16" s="39">
        <f t="shared" si="0"/>
        <v>90.900544288</v>
      </c>
      <c r="H16" s="34" t="s">
        <v>180</v>
      </c>
      <c r="AA16">
        <v>154.30665827</v>
      </c>
      <c r="AB16">
        <v>183.05545452</v>
      </c>
      <c r="AC16">
        <v>161.63014408</v>
      </c>
      <c r="AD16">
        <v>167.64452783</v>
      </c>
      <c r="AE16">
        <v>159.19877007</v>
      </c>
      <c r="AF16">
        <v>157.48814596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76</v>
      </c>
      <c r="AM16" t="s">
        <v>70</v>
      </c>
      <c r="AN16">
        <v>10</v>
      </c>
      <c r="AO16">
        <v>3</v>
      </c>
      <c r="AP16">
        <v>16</v>
      </c>
    </row>
    <row r="17" spans="1:42" s="17" customFormat="1" ht="12.75" customHeight="1">
      <c r="A17" s="30" t="s">
        <v>147</v>
      </c>
      <c r="B17" s="39">
        <f t="shared" si="1"/>
        <v>39.387911599</v>
      </c>
      <c r="C17" s="39">
        <f t="shared" si="0"/>
        <v>60.157310831</v>
      </c>
      <c r="D17" s="39">
        <f t="shared" si="0"/>
        <v>51.689008512</v>
      </c>
      <c r="E17" s="39">
        <f t="shared" si="0"/>
        <v>51.621736347</v>
      </c>
      <c r="F17" s="39">
        <f t="shared" si="0"/>
        <v>45.873445776</v>
      </c>
      <c r="G17" s="39">
        <f t="shared" si="0"/>
        <v>38.903147259</v>
      </c>
      <c r="H17" s="34" t="s">
        <v>161</v>
      </c>
      <c r="AA17">
        <v>100.72682005</v>
      </c>
      <c r="AB17">
        <v>80.157810408</v>
      </c>
      <c r="AC17">
        <v>77.050508522</v>
      </c>
      <c r="AD17">
        <v>92.983274634</v>
      </c>
      <c r="AE17">
        <v>98.441952035</v>
      </c>
      <c r="AF17">
        <v>108.59661116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76</v>
      </c>
      <c r="AM17" t="s">
        <v>70</v>
      </c>
      <c r="AN17">
        <v>10</v>
      </c>
      <c r="AO17">
        <v>3</v>
      </c>
      <c r="AP17">
        <v>17</v>
      </c>
    </row>
    <row r="18" spans="1:42" s="17" customFormat="1" ht="12.75" customHeight="1">
      <c r="A18" s="30" t="s">
        <v>148</v>
      </c>
      <c r="B18" s="39">
        <f t="shared" si="1"/>
        <v>89.051710388</v>
      </c>
      <c r="C18" s="39">
        <f t="shared" si="0"/>
        <v>97.470698357</v>
      </c>
      <c r="D18" s="39">
        <f t="shared" si="0"/>
        <v>97.338721138</v>
      </c>
      <c r="E18" s="39">
        <f t="shared" si="0"/>
        <v>96.845704395</v>
      </c>
      <c r="F18" s="39">
        <f t="shared" si="0"/>
        <v>94.547506111</v>
      </c>
      <c r="G18" s="39">
        <f t="shared" si="0"/>
        <v>91.165106652</v>
      </c>
      <c r="H18" s="34" t="s">
        <v>162</v>
      </c>
      <c r="AA18">
        <v>53.579838221</v>
      </c>
      <c r="AB18">
        <v>102.89764411</v>
      </c>
      <c r="AC18">
        <v>84.579635555</v>
      </c>
      <c r="AD18">
        <v>74.6612532</v>
      </c>
      <c r="AE18">
        <v>60.756818033</v>
      </c>
      <c r="AF18">
        <v>48.891534806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76</v>
      </c>
      <c r="AM18" t="s">
        <v>70</v>
      </c>
      <c r="AN18">
        <v>10</v>
      </c>
      <c r="AO18">
        <v>3</v>
      </c>
      <c r="AP18">
        <v>18</v>
      </c>
    </row>
    <row r="19" spans="1:42" s="17" customFormat="1" ht="12.75" customHeight="1">
      <c r="A19" s="30" t="s">
        <v>149</v>
      </c>
      <c r="B19" s="39">
        <f t="shared" si="1"/>
        <v>30.287565289</v>
      </c>
      <c r="C19" s="39">
        <f t="shared" si="0"/>
        <v>55.967638254</v>
      </c>
      <c r="D19" s="39">
        <f t="shared" si="0"/>
        <v>52.945269804</v>
      </c>
      <c r="E19" s="39">
        <f t="shared" si="0"/>
        <v>45.175424411</v>
      </c>
      <c r="F19" s="39">
        <f t="shared" si="0"/>
        <v>38.238782375</v>
      </c>
      <c r="G19" s="39">
        <f t="shared" si="0"/>
        <v>26.889521239</v>
      </c>
      <c r="H19" s="34" t="s">
        <v>163</v>
      </c>
      <c r="AA19">
        <v>43.022908428</v>
      </c>
      <c r="AB19">
        <v>79.91204083</v>
      </c>
      <c r="AC19">
        <v>71.014849148</v>
      </c>
      <c r="AD19">
        <v>61.347440373</v>
      </c>
      <c r="AE19">
        <v>52.099929423</v>
      </c>
      <c r="AF19">
        <v>39.723445167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76</v>
      </c>
      <c r="AM19" t="s">
        <v>70</v>
      </c>
      <c r="AN19">
        <v>10</v>
      </c>
      <c r="AO19">
        <v>3</v>
      </c>
      <c r="AP19">
        <v>19</v>
      </c>
    </row>
    <row r="20" spans="1:42" s="17" customFormat="1" ht="12.75" customHeight="1">
      <c r="A20" s="30" t="s">
        <v>150</v>
      </c>
      <c r="B20" s="39">
        <f t="shared" si="1"/>
        <v>97.764601167</v>
      </c>
      <c r="C20" s="39">
        <f t="shared" si="0"/>
        <v>99.288228612</v>
      </c>
      <c r="D20" s="39">
        <f t="shared" si="0"/>
        <v>99.225762064</v>
      </c>
      <c r="E20" s="39">
        <f t="shared" si="0"/>
        <v>99.345293743</v>
      </c>
      <c r="F20" s="39">
        <f t="shared" si="0"/>
        <v>98.91699489</v>
      </c>
      <c r="G20" s="39">
        <f t="shared" si="0"/>
        <v>98.537630332</v>
      </c>
      <c r="H20" s="34" t="s">
        <v>164</v>
      </c>
      <c r="AA20">
        <v>8.5207757124</v>
      </c>
      <c r="AB20">
        <v>25.962725296</v>
      </c>
      <c r="AC20">
        <v>22.964038382</v>
      </c>
      <c r="AD20">
        <v>15.208419655</v>
      </c>
      <c r="AE20">
        <v>7.4012545592</v>
      </c>
      <c r="AF20">
        <v>6.163625684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76</v>
      </c>
      <c r="AM20" t="s">
        <v>70</v>
      </c>
      <c r="AN20">
        <v>10</v>
      </c>
      <c r="AO20">
        <v>3</v>
      </c>
      <c r="AP20">
        <v>20</v>
      </c>
    </row>
    <row r="21" spans="1:42" s="17" customFormat="1" ht="12.75" customHeight="1">
      <c r="A21" s="30" t="s">
        <v>151</v>
      </c>
      <c r="B21" s="39">
        <f t="shared" si="1"/>
        <v>16.981083437</v>
      </c>
      <c r="C21" s="39">
        <f t="shared" si="0"/>
        <v>32.465544583</v>
      </c>
      <c r="D21" s="39">
        <f t="shared" si="0"/>
        <v>26.565764465</v>
      </c>
      <c r="E21" s="39">
        <f t="shared" si="0"/>
        <v>24.150730015</v>
      </c>
      <c r="F21" s="39">
        <f t="shared" si="0"/>
        <v>20.206636007</v>
      </c>
      <c r="G21" s="39">
        <f t="shared" si="0"/>
        <v>15.038882297</v>
      </c>
      <c r="H21" s="34" t="s">
        <v>165</v>
      </c>
      <c r="AA21">
        <v>37.398773217</v>
      </c>
      <c r="AB21">
        <v>70.943987203</v>
      </c>
      <c r="AC21">
        <v>56.091918009</v>
      </c>
      <c r="AD21">
        <v>51.986370843</v>
      </c>
      <c r="AE21">
        <v>44.85906453</v>
      </c>
      <c r="AF21">
        <v>34.92983813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76</v>
      </c>
      <c r="AM21" t="s">
        <v>70</v>
      </c>
      <c r="AN21">
        <v>10</v>
      </c>
      <c r="AO21">
        <v>3</v>
      </c>
      <c r="AP21">
        <v>21</v>
      </c>
    </row>
    <row r="22" spans="1:42" s="17" customFormat="1" ht="12.75" customHeight="1">
      <c r="A22" s="30" t="s">
        <v>152</v>
      </c>
      <c r="B22" s="39">
        <f t="shared" si="1"/>
        <v>10.281220769</v>
      </c>
      <c r="C22" s="39">
        <f t="shared" si="0"/>
        <v>29.263690358</v>
      </c>
      <c r="D22" s="39">
        <f t="shared" si="0"/>
        <v>23.505595418</v>
      </c>
      <c r="E22" s="39">
        <f t="shared" si="0"/>
        <v>16.538390813</v>
      </c>
      <c r="F22" s="39">
        <f t="shared" si="0"/>
        <v>12.912491655</v>
      </c>
      <c r="G22" s="39">
        <f t="shared" si="0"/>
        <v>8.386587699</v>
      </c>
      <c r="H22" s="34" t="s">
        <v>166</v>
      </c>
      <c r="AA22">
        <v>9.9639476095</v>
      </c>
      <c r="AB22">
        <v>30.414825522</v>
      </c>
      <c r="AC22">
        <v>26.829252156</v>
      </c>
      <c r="AD22">
        <v>16.782062043</v>
      </c>
      <c r="AE22">
        <v>13.511901805</v>
      </c>
      <c r="AF22">
        <v>5.9047907399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76</v>
      </c>
      <c r="AM22" t="s">
        <v>70</v>
      </c>
      <c r="AN22">
        <v>10</v>
      </c>
      <c r="AO22">
        <v>3</v>
      </c>
      <c r="AP22">
        <v>22</v>
      </c>
    </row>
    <row r="23" spans="1:42" s="17" customFormat="1" ht="12.75" customHeight="1">
      <c r="A23" s="30" t="s">
        <v>153</v>
      </c>
      <c r="B23" s="39">
        <f t="shared" si="1"/>
        <v>32.732484403</v>
      </c>
      <c r="C23" s="39">
        <f t="shared" si="0"/>
        <v>59.211706011</v>
      </c>
      <c r="D23" s="39">
        <f t="shared" si="0"/>
        <v>50.954935288</v>
      </c>
      <c r="E23" s="39">
        <f t="shared" si="0"/>
        <v>44.406206428</v>
      </c>
      <c r="F23" s="39">
        <f t="shared" si="0"/>
        <v>37.975835662</v>
      </c>
      <c r="G23" s="39">
        <f t="shared" si="0"/>
        <v>30.696764629</v>
      </c>
      <c r="H23" s="34" t="s">
        <v>167</v>
      </c>
      <c r="AA23">
        <v>58.937434553</v>
      </c>
      <c r="AB23">
        <v>118.4306729</v>
      </c>
      <c r="AC23">
        <v>103.4123102</v>
      </c>
      <c r="AD23">
        <v>90.85107417</v>
      </c>
      <c r="AE23">
        <v>78.077009068</v>
      </c>
      <c r="AF23">
        <v>53.962781638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76</v>
      </c>
      <c r="AM23" t="s">
        <v>70</v>
      </c>
      <c r="AN23">
        <v>10</v>
      </c>
      <c r="AO23">
        <v>3</v>
      </c>
      <c r="AP23">
        <v>23</v>
      </c>
    </row>
    <row r="24" spans="1:42" s="17" customFormat="1" ht="12.75" customHeight="1">
      <c r="A24" s="30" t="s">
        <v>154</v>
      </c>
      <c r="B24" s="39">
        <f t="shared" si="1"/>
        <v>39.654651574</v>
      </c>
      <c r="C24" s="39">
        <f t="shared" si="0"/>
        <v>71.01565162</v>
      </c>
      <c r="D24" s="39">
        <f t="shared" si="0"/>
        <v>66.677205738</v>
      </c>
      <c r="E24" s="39">
        <f t="shared" si="0"/>
        <v>56.130844758</v>
      </c>
      <c r="F24" s="39">
        <f t="shared" si="0"/>
        <v>48.37771468</v>
      </c>
      <c r="G24" s="39">
        <f t="shared" si="0"/>
        <v>35.336942269</v>
      </c>
      <c r="H24" s="34" t="s">
        <v>168</v>
      </c>
      <c r="AA24">
        <v>11.004564977</v>
      </c>
      <c r="AB24">
        <v>33.700821525</v>
      </c>
      <c r="AC24">
        <v>23.364389732</v>
      </c>
      <c r="AD24">
        <v>18.332394652</v>
      </c>
      <c r="AE24">
        <v>11.682355096</v>
      </c>
      <c r="AF24">
        <v>8.8685668447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76</v>
      </c>
      <c r="AM24" t="s">
        <v>70</v>
      </c>
      <c r="AN24">
        <v>10</v>
      </c>
      <c r="AO24">
        <v>3</v>
      </c>
      <c r="AP24">
        <v>24</v>
      </c>
    </row>
    <row r="25" spans="1:42" s="17" customFormat="1" ht="12.75" customHeight="1">
      <c r="A25" s="30" t="s">
        <v>155</v>
      </c>
      <c r="B25" s="39">
        <f t="shared" si="1"/>
        <v>97.110884187</v>
      </c>
      <c r="C25" s="39">
        <f t="shared" si="0"/>
        <v>98.057286112</v>
      </c>
      <c r="D25" s="39">
        <f t="shared" si="0"/>
        <v>98.641834921</v>
      </c>
      <c r="E25" s="39">
        <f t="shared" si="0"/>
        <v>98.78772725</v>
      </c>
      <c r="F25" s="39">
        <f t="shared" si="0"/>
        <v>97.916851799</v>
      </c>
      <c r="G25" s="39">
        <f t="shared" si="0"/>
        <v>97.662086822</v>
      </c>
      <c r="H25" s="34" t="s">
        <v>169</v>
      </c>
      <c r="AA25">
        <v>85.265717702</v>
      </c>
      <c r="AB25">
        <v>99.745841546</v>
      </c>
      <c r="AC25">
        <v>91.86018149</v>
      </c>
      <c r="AD25">
        <v>93.371794898</v>
      </c>
      <c r="AE25">
        <v>88.443692208</v>
      </c>
      <c r="AF25">
        <v>88.770664409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76</v>
      </c>
      <c r="AM25" t="s">
        <v>70</v>
      </c>
      <c r="AN25">
        <v>10</v>
      </c>
      <c r="AO25">
        <v>3</v>
      </c>
      <c r="AP25">
        <v>25</v>
      </c>
    </row>
    <row r="26" spans="1:42" s="17" customFormat="1" ht="12.75" customHeight="1">
      <c r="A26" s="30" t="s">
        <v>156</v>
      </c>
      <c r="B26" s="39">
        <f t="shared" si="1"/>
        <v>52.746557229</v>
      </c>
      <c r="C26" s="39">
        <f t="shared" si="0"/>
        <v>52.700012014</v>
      </c>
      <c r="D26" s="39">
        <f t="shared" si="0"/>
        <v>49.180722698</v>
      </c>
      <c r="E26" s="39">
        <f t="shared" si="0"/>
        <v>55.408553305</v>
      </c>
      <c r="F26" s="39">
        <f t="shared" si="0"/>
        <v>56.995535424</v>
      </c>
      <c r="G26" s="39">
        <f t="shared" si="0"/>
        <v>53.923772843</v>
      </c>
      <c r="H26" s="34" t="s">
        <v>170</v>
      </c>
      <c r="AA26">
        <v>98.031744443</v>
      </c>
      <c r="AB26">
        <v>165.42699682</v>
      </c>
      <c r="AC26">
        <v>151.60846751</v>
      </c>
      <c r="AD26">
        <v>137.04953133</v>
      </c>
      <c r="AE26">
        <v>121.35595791</v>
      </c>
      <c r="AF26">
        <v>98.613492678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76</v>
      </c>
      <c r="AM26" t="s">
        <v>70</v>
      </c>
      <c r="AN26">
        <v>10</v>
      </c>
      <c r="AO26">
        <v>3</v>
      </c>
      <c r="AP26">
        <v>26</v>
      </c>
    </row>
    <row r="27" spans="1:42" s="17" customFormat="1" ht="12.75" customHeight="1">
      <c r="A27" s="30" t="s">
        <v>157</v>
      </c>
      <c r="B27" s="39">
        <f t="shared" si="1"/>
        <v>44.363796673</v>
      </c>
      <c r="C27" s="39">
        <f t="shared" si="0"/>
        <v>68.73770811</v>
      </c>
      <c r="D27" s="39">
        <f t="shared" si="0"/>
        <v>63.085349961</v>
      </c>
      <c r="E27" s="39">
        <f t="shared" si="0"/>
        <v>57.753088171</v>
      </c>
      <c r="F27" s="39">
        <f t="shared" si="0"/>
        <v>53.497832975</v>
      </c>
      <c r="G27" s="39">
        <f t="shared" si="0"/>
        <v>43.11312132</v>
      </c>
      <c r="H27" s="34" t="s">
        <v>171</v>
      </c>
      <c r="AA27">
        <v>107.27140776</v>
      </c>
      <c r="AB27">
        <v>126.06447351</v>
      </c>
      <c r="AC27">
        <v>118.99069746</v>
      </c>
      <c r="AD27">
        <v>114.25109653</v>
      </c>
      <c r="AE27">
        <v>110.67076703</v>
      </c>
      <c r="AF27">
        <v>108.24515197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76</v>
      </c>
      <c r="AM27" t="s">
        <v>70</v>
      </c>
      <c r="AN27">
        <v>10</v>
      </c>
      <c r="AO27">
        <v>3</v>
      </c>
      <c r="AP27">
        <v>27</v>
      </c>
    </row>
    <row r="28" spans="1:42" s="17" customFormat="1" ht="12.75" customHeight="1">
      <c r="A28" s="30" t="s">
        <v>158</v>
      </c>
      <c r="B28" s="39">
        <f t="shared" si="1"/>
        <v>21.091833804</v>
      </c>
      <c r="C28" s="39">
        <f t="shared" si="0"/>
        <v>34.403490814</v>
      </c>
      <c r="D28" s="39">
        <f t="shared" si="0"/>
        <v>28.864589778</v>
      </c>
      <c r="E28" s="39">
        <f t="shared" si="0"/>
        <v>26.044663181</v>
      </c>
      <c r="F28" s="39">
        <f t="shared" si="0"/>
        <v>24.682980877</v>
      </c>
      <c r="G28" s="39">
        <f t="shared" si="0"/>
        <v>21.738437595</v>
      </c>
      <c r="H28" s="34" t="s">
        <v>172</v>
      </c>
      <c r="AA28">
        <v>226.16253526</v>
      </c>
      <c r="AB28">
        <v>308.10453064</v>
      </c>
      <c r="AC28">
        <v>261.64239764</v>
      </c>
      <c r="AD28">
        <v>276.39627635</v>
      </c>
      <c r="AE28">
        <v>258.08982666</v>
      </c>
      <c r="AF28">
        <v>242.80253961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76</v>
      </c>
      <c r="AM28" t="s">
        <v>70</v>
      </c>
      <c r="AN28">
        <v>10</v>
      </c>
      <c r="AO28">
        <v>3</v>
      </c>
      <c r="AP28">
        <v>28</v>
      </c>
    </row>
    <row r="29" spans="1:42" s="17" customFormat="1" ht="12.75" customHeight="1">
      <c r="A29" s="30" t="s">
        <v>159</v>
      </c>
      <c r="B29" s="39">
        <f t="shared" si="1"/>
        <v>8.86848587</v>
      </c>
      <c r="C29" s="39">
        <f t="shared" si="0"/>
        <v>24.521719843</v>
      </c>
      <c r="D29" s="39">
        <f t="shared" si="0"/>
        <v>23.529578523</v>
      </c>
      <c r="E29" s="39">
        <f t="shared" si="0"/>
        <v>15.352927864</v>
      </c>
      <c r="F29" s="39">
        <f t="shared" si="0"/>
        <v>10.932053689</v>
      </c>
      <c r="G29" s="39">
        <f t="shared" si="0"/>
        <v>6.1923452662</v>
      </c>
      <c r="H29" s="34" t="s">
        <v>173</v>
      </c>
      <c r="AA29">
        <v>67.843873335</v>
      </c>
      <c r="AB29">
        <v>111.45720252</v>
      </c>
      <c r="AC29">
        <v>97.7903293</v>
      </c>
      <c r="AD29">
        <v>92.849711411</v>
      </c>
      <c r="AE29">
        <v>72.362212216</v>
      </c>
      <c r="AF29">
        <v>67.923092217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76</v>
      </c>
      <c r="AM29" t="s">
        <v>70</v>
      </c>
      <c r="AN29">
        <v>10</v>
      </c>
      <c r="AO29">
        <v>3</v>
      </c>
      <c r="AP29">
        <v>29</v>
      </c>
    </row>
    <row r="30" spans="1:42" s="17" customFormat="1" ht="12.75" customHeight="1">
      <c r="A30" s="40" t="s">
        <v>54</v>
      </c>
      <c r="H30" s="32" t="s">
        <v>85</v>
      </c>
      <c r="AA30">
        <v>143.32540721</v>
      </c>
      <c r="AB30">
        <v>115.02045146</v>
      </c>
      <c r="AC30">
        <v>133.34095903</v>
      </c>
      <c r="AD30">
        <v>154.40484022</v>
      </c>
      <c r="AE30">
        <v>157.08028791</v>
      </c>
      <c r="AF30">
        <v>157.24761003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76</v>
      </c>
      <c r="AM30" t="s">
        <v>70</v>
      </c>
      <c r="AN30">
        <v>10</v>
      </c>
      <c r="AO30">
        <v>3</v>
      </c>
      <c r="AP30">
        <v>30</v>
      </c>
    </row>
    <row r="31" spans="1:42" s="17" customFormat="1" ht="12.75" customHeight="1">
      <c r="A31" s="44" t="s">
        <v>55</v>
      </c>
      <c r="B31" s="39">
        <f>+AA16</f>
        <v>154.30665827</v>
      </c>
      <c r="C31" s="39">
        <f aca="true" t="shared" si="2" ref="C31:G46">+AB16</f>
        <v>183.05545452</v>
      </c>
      <c r="D31" s="39">
        <f t="shared" si="2"/>
        <v>161.63014408</v>
      </c>
      <c r="E31" s="39">
        <f t="shared" si="2"/>
        <v>167.64452783</v>
      </c>
      <c r="F31" s="39">
        <f t="shared" si="2"/>
        <v>159.19877007</v>
      </c>
      <c r="G31" s="39">
        <f t="shared" si="2"/>
        <v>157.48814596</v>
      </c>
      <c r="H31" s="34" t="s">
        <v>181</v>
      </c>
      <c r="AA31">
        <v>39.840310699</v>
      </c>
      <c r="AB31">
        <v>61.955572748</v>
      </c>
      <c r="AC31">
        <v>52.414436399</v>
      </c>
      <c r="AD31">
        <v>52.380852083</v>
      </c>
      <c r="AE31">
        <v>46.71974186</v>
      </c>
      <c r="AF31">
        <v>39.090821134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76</v>
      </c>
      <c r="AM31" t="s">
        <v>70</v>
      </c>
      <c r="AN31">
        <v>10</v>
      </c>
      <c r="AO31">
        <v>3</v>
      </c>
      <c r="AP31">
        <v>31</v>
      </c>
    </row>
    <row r="32" spans="1:42" s="17" customFormat="1" ht="12.75" customHeight="1">
      <c r="A32" s="44" t="s">
        <v>103</v>
      </c>
      <c r="B32" s="39">
        <f aca="true" t="shared" si="3" ref="B32:B58">+AA17</f>
        <v>100.72682005</v>
      </c>
      <c r="C32" s="39">
        <f t="shared" si="2"/>
        <v>80.157810408</v>
      </c>
      <c r="D32" s="39">
        <f t="shared" si="2"/>
        <v>77.050508522</v>
      </c>
      <c r="E32" s="39">
        <f t="shared" si="2"/>
        <v>92.983274634</v>
      </c>
      <c r="F32" s="39">
        <f t="shared" si="2"/>
        <v>98.441952035</v>
      </c>
      <c r="G32" s="39">
        <f t="shared" si="2"/>
        <v>108.59661116</v>
      </c>
      <c r="H32" s="34" t="s">
        <v>122</v>
      </c>
      <c r="AA32">
        <v>204.1822705</v>
      </c>
      <c r="AB32">
        <v>305.15830855</v>
      </c>
      <c r="AC32">
        <v>269.19519418</v>
      </c>
      <c r="AD32">
        <v>255.2469593</v>
      </c>
      <c r="AE32">
        <v>227.23331538</v>
      </c>
      <c r="AF32">
        <v>198.72199521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76</v>
      </c>
      <c r="AM32" t="s">
        <v>70</v>
      </c>
      <c r="AN32">
        <v>10</v>
      </c>
      <c r="AO32">
        <v>3</v>
      </c>
      <c r="AP32">
        <v>32</v>
      </c>
    </row>
    <row r="33" spans="1:42" s="17" customFormat="1" ht="12.75" customHeight="1">
      <c r="A33" s="44" t="s">
        <v>104</v>
      </c>
      <c r="B33" s="39">
        <f t="shared" si="3"/>
        <v>53.579838221</v>
      </c>
      <c r="C33" s="39">
        <f t="shared" si="2"/>
        <v>102.89764411</v>
      </c>
      <c r="D33" s="39">
        <f t="shared" si="2"/>
        <v>84.579635555</v>
      </c>
      <c r="E33" s="39">
        <f t="shared" si="2"/>
        <v>74.6612532</v>
      </c>
      <c r="F33" s="39">
        <f t="shared" si="2"/>
        <v>60.756818033</v>
      </c>
      <c r="G33" s="39">
        <f t="shared" si="2"/>
        <v>48.891534806</v>
      </c>
      <c r="H33" s="34" t="s">
        <v>123</v>
      </c>
      <c r="AA33">
        <v>35.873166256</v>
      </c>
      <c r="AB33">
        <v>75.255045044</v>
      </c>
      <c r="AC33">
        <v>63.67378392</v>
      </c>
      <c r="AD33">
        <v>56.121106741</v>
      </c>
      <c r="AE33">
        <v>43.388885777</v>
      </c>
      <c r="AF33">
        <v>30.379029511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76</v>
      </c>
      <c r="AM33" t="s">
        <v>70</v>
      </c>
      <c r="AN33">
        <v>10</v>
      </c>
      <c r="AO33">
        <v>3</v>
      </c>
      <c r="AP33">
        <v>33</v>
      </c>
    </row>
    <row r="34" spans="1:42" s="17" customFormat="1" ht="12.75" customHeight="1">
      <c r="A34" s="44" t="s">
        <v>56</v>
      </c>
      <c r="B34" s="39">
        <f t="shared" si="3"/>
        <v>43.022908428</v>
      </c>
      <c r="C34" s="39">
        <f t="shared" si="2"/>
        <v>79.91204083</v>
      </c>
      <c r="D34" s="39">
        <f t="shared" si="2"/>
        <v>71.014849148</v>
      </c>
      <c r="E34" s="39">
        <f t="shared" si="2"/>
        <v>61.347440373</v>
      </c>
      <c r="F34" s="39">
        <f t="shared" si="2"/>
        <v>52.099929423</v>
      </c>
      <c r="G34" s="39">
        <f t="shared" si="2"/>
        <v>39.723445167</v>
      </c>
      <c r="H34" s="34" t="s">
        <v>63</v>
      </c>
      <c r="AA34">
        <v>99.68976278</v>
      </c>
      <c r="AB34">
        <v>103.87030875</v>
      </c>
      <c r="AC34">
        <v>101.59205503</v>
      </c>
      <c r="AD34">
        <v>102.01413292</v>
      </c>
      <c r="AE34">
        <v>99.945119113</v>
      </c>
      <c r="AF34">
        <v>100.53887807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76</v>
      </c>
      <c r="AM34" t="s">
        <v>70</v>
      </c>
      <c r="AN34">
        <v>10</v>
      </c>
      <c r="AO34">
        <v>3</v>
      </c>
      <c r="AP34">
        <v>34</v>
      </c>
    </row>
    <row r="35" spans="1:42" s="17" customFormat="1" ht="12.75" customHeight="1">
      <c r="A35" s="44" t="s">
        <v>57</v>
      </c>
      <c r="B35" s="39">
        <f t="shared" si="3"/>
        <v>8.5207757124</v>
      </c>
      <c r="C35" s="39">
        <f t="shared" si="2"/>
        <v>25.962725296</v>
      </c>
      <c r="D35" s="39">
        <f t="shared" si="2"/>
        <v>22.964038382</v>
      </c>
      <c r="E35" s="39">
        <f t="shared" si="2"/>
        <v>15.208419655</v>
      </c>
      <c r="F35" s="39">
        <f t="shared" si="2"/>
        <v>7.4012545592</v>
      </c>
      <c r="G35" s="39">
        <f t="shared" si="2"/>
        <v>6.163625684</v>
      </c>
      <c r="H35" s="34" t="s">
        <v>64</v>
      </c>
      <c r="AA35">
        <v>17.015587521</v>
      </c>
      <c r="AB35">
        <v>32.589686791</v>
      </c>
      <c r="AC35">
        <v>26.642745349</v>
      </c>
      <c r="AD35">
        <v>24.304413342</v>
      </c>
      <c r="AE35">
        <v>20.206636007</v>
      </c>
      <c r="AF35">
        <v>15.038882297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76</v>
      </c>
      <c r="AM35" t="s">
        <v>70</v>
      </c>
      <c r="AN35">
        <v>10</v>
      </c>
      <c r="AO35">
        <v>3</v>
      </c>
      <c r="AP35">
        <v>35</v>
      </c>
    </row>
    <row r="36" spans="1:42" s="17" customFormat="1" ht="12.75" customHeight="1">
      <c r="A36" s="44" t="s">
        <v>58</v>
      </c>
      <c r="B36" s="39">
        <f t="shared" si="3"/>
        <v>37.398773217</v>
      </c>
      <c r="C36" s="39">
        <f t="shared" si="2"/>
        <v>70.943987203</v>
      </c>
      <c r="D36" s="39">
        <f t="shared" si="2"/>
        <v>56.091918009</v>
      </c>
      <c r="E36" s="39">
        <f t="shared" si="2"/>
        <v>51.986370843</v>
      </c>
      <c r="F36" s="39">
        <f t="shared" si="2"/>
        <v>44.85906453</v>
      </c>
      <c r="G36" s="39">
        <f t="shared" si="2"/>
        <v>34.92983813</v>
      </c>
      <c r="H36" s="34" t="s">
        <v>65</v>
      </c>
      <c r="AA36">
        <v>11.435846465</v>
      </c>
      <c r="AB36">
        <v>34.452996227</v>
      </c>
      <c r="AC36">
        <v>26.231427578</v>
      </c>
      <c r="AD36">
        <v>18.807892721</v>
      </c>
      <c r="AE36">
        <v>14.102214471</v>
      </c>
      <c r="AF36">
        <v>9.1044140379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76</v>
      </c>
      <c r="AM36" t="s">
        <v>70</v>
      </c>
      <c r="AN36">
        <v>10</v>
      </c>
      <c r="AO36">
        <v>3</v>
      </c>
      <c r="AP36">
        <v>36</v>
      </c>
    </row>
    <row r="37" spans="1:42" s="17" customFormat="1" ht="12.75" customHeight="1">
      <c r="A37" s="44" t="s">
        <v>59</v>
      </c>
      <c r="B37" s="39">
        <f t="shared" si="3"/>
        <v>9.9639476095</v>
      </c>
      <c r="C37" s="39">
        <f t="shared" si="2"/>
        <v>30.414825522</v>
      </c>
      <c r="D37" s="39">
        <f t="shared" si="2"/>
        <v>26.829252156</v>
      </c>
      <c r="E37" s="39">
        <f t="shared" si="2"/>
        <v>16.782062043</v>
      </c>
      <c r="F37" s="39">
        <f t="shared" si="2"/>
        <v>13.511901805</v>
      </c>
      <c r="G37" s="39">
        <f t="shared" si="2"/>
        <v>5.9047907399</v>
      </c>
      <c r="H37" s="34" t="s">
        <v>66</v>
      </c>
      <c r="AA37">
        <v>33.259986024</v>
      </c>
      <c r="AB37">
        <v>62.053943151</v>
      </c>
      <c r="AC37">
        <v>51.808912581</v>
      </c>
      <c r="AD37">
        <v>45.125039407</v>
      </c>
      <c r="AE37">
        <v>38.112518931</v>
      </c>
      <c r="AF37">
        <v>30.996861325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76</v>
      </c>
      <c r="AM37" t="s">
        <v>70</v>
      </c>
      <c r="AN37">
        <v>10</v>
      </c>
      <c r="AO37">
        <v>3</v>
      </c>
      <c r="AP37">
        <v>37</v>
      </c>
    </row>
    <row r="38" spans="1:42" s="17" customFormat="1" ht="12.75" customHeight="1">
      <c r="A38" s="30" t="s">
        <v>105</v>
      </c>
      <c r="B38" s="39">
        <f t="shared" si="3"/>
        <v>58.937434553</v>
      </c>
      <c r="C38" s="39">
        <f t="shared" si="2"/>
        <v>118.4306729</v>
      </c>
      <c r="D38" s="39">
        <f t="shared" si="2"/>
        <v>103.4123102</v>
      </c>
      <c r="E38" s="39">
        <f t="shared" si="2"/>
        <v>90.85107417</v>
      </c>
      <c r="F38" s="39">
        <f t="shared" si="2"/>
        <v>78.077009068</v>
      </c>
      <c r="G38" s="39">
        <f t="shared" si="2"/>
        <v>53.962781638</v>
      </c>
      <c r="H38" s="34" t="s">
        <v>124</v>
      </c>
      <c r="AA38">
        <v>41.421242053</v>
      </c>
      <c r="AB38">
        <v>77.541419775</v>
      </c>
      <c r="AC38">
        <v>71.01457829</v>
      </c>
      <c r="AD38">
        <v>59.117836447</v>
      </c>
      <c r="AE38">
        <v>50.310892302</v>
      </c>
      <c r="AF38">
        <v>36.07927666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76</v>
      </c>
      <c r="AM38" t="s">
        <v>70</v>
      </c>
      <c r="AN38">
        <v>10</v>
      </c>
      <c r="AO38">
        <v>3</v>
      </c>
      <c r="AP38">
        <v>38</v>
      </c>
    </row>
    <row r="39" spans="1:42" s="17" customFormat="1" ht="12.75" customHeight="1">
      <c r="A39" s="30" t="s">
        <v>106</v>
      </c>
      <c r="B39" s="39">
        <f t="shared" si="3"/>
        <v>11.004564977</v>
      </c>
      <c r="C39" s="39">
        <f t="shared" si="2"/>
        <v>33.700821525</v>
      </c>
      <c r="D39" s="39">
        <f t="shared" si="2"/>
        <v>23.364389732</v>
      </c>
      <c r="E39" s="39">
        <f t="shared" si="2"/>
        <v>18.332394652</v>
      </c>
      <c r="F39" s="39">
        <f t="shared" si="2"/>
        <v>11.682355096</v>
      </c>
      <c r="G39" s="39">
        <f t="shared" si="2"/>
        <v>8.8685668447</v>
      </c>
      <c r="H39" s="34" t="s">
        <v>125</v>
      </c>
      <c r="AA39">
        <v>103.52376673</v>
      </c>
      <c r="AB39">
        <v>109.45960688</v>
      </c>
      <c r="AC39">
        <v>108.43519223</v>
      </c>
      <c r="AD39">
        <v>107.05191269</v>
      </c>
      <c r="AE39">
        <v>104.90661321</v>
      </c>
      <c r="AF39">
        <v>104.16714625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76</v>
      </c>
      <c r="AM39" t="s">
        <v>70</v>
      </c>
      <c r="AN39">
        <v>10</v>
      </c>
      <c r="AO39">
        <v>3</v>
      </c>
      <c r="AP39">
        <v>39</v>
      </c>
    </row>
    <row r="40" spans="1:42" s="17" customFormat="1" ht="12.75" customHeight="1">
      <c r="A40" s="30" t="s">
        <v>141</v>
      </c>
      <c r="B40" s="39">
        <f t="shared" si="3"/>
        <v>85.265717702</v>
      </c>
      <c r="C40" s="39">
        <f t="shared" si="2"/>
        <v>99.745841546</v>
      </c>
      <c r="D40" s="39">
        <f t="shared" si="2"/>
        <v>91.86018149</v>
      </c>
      <c r="E40" s="39">
        <f t="shared" si="2"/>
        <v>93.371794898</v>
      </c>
      <c r="F40" s="39">
        <f t="shared" si="2"/>
        <v>88.443692208</v>
      </c>
      <c r="G40" s="39">
        <f t="shared" si="2"/>
        <v>88.770664409</v>
      </c>
      <c r="H40" s="34" t="s">
        <v>143</v>
      </c>
      <c r="AA40">
        <v>54.131050241</v>
      </c>
      <c r="AB40">
        <v>55.91382709</v>
      </c>
      <c r="AC40">
        <v>51.172402504</v>
      </c>
      <c r="AD40">
        <v>57.406728667</v>
      </c>
      <c r="AE40">
        <v>58.538295043</v>
      </c>
      <c r="AF40">
        <v>55.190586347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76</v>
      </c>
      <c r="AM40" t="s">
        <v>70</v>
      </c>
      <c r="AN40">
        <v>10</v>
      </c>
      <c r="AO40">
        <v>3</v>
      </c>
      <c r="AP40">
        <v>40</v>
      </c>
    </row>
    <row r="41" spans="1:42" s="17" customFormat="1" ht="12.75" customHeight="1">
      <c r="A41" s="30" t="s">
        <v>60</v>
      </c>
      <c r="B41" s="39">
        <f t="shared" si="3"/>
        <v>98.031744443</v>
      </c>
      <c r="C41" s="39">
        <f t="shared" si="2"/>
        <v>165.42699682</v>
      </c>
      <c r="D41" s="39">
        <f t="shared" si="2"/>
        <v>151.60846751</v>
      </c>
      <c r="E41" s="39">
        <f t="shared" si="2"/>
        <v>137.04953133</v>
      </c>
      <c r="F41" s="39">
        <f t="shared" si="2"/>
        <v>121.35595791</v>
      </c>
      <c r="G41" s="39">
        <f t="shared" si="2"/>
        <v>98.613492678</v>
      </c>
      <c r="H41" s="34" t="s">
        <v>67</v>
      </c>
      <c r="AA41">
        <v>44.610643948</v>
      </c>
      <c r="AB41">
        <v>69.885393755</v>
      </c>
      <c r="AC41">
        <v>63.231201483</v>
      </c>
      <c r="AD41">
        <v>58.058093086</v>
      </c>
      <c r="AE41">
        <v>53.978273555</v>
      </c>
      <c r="AF41">
        <v>43.211890949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76</v>
      </c>
      <c r="AM41" t="s">
        <v>70</v>
      </c>
      <c r="AN41">
        <v>10</v>
      </c>
      <c r="AO41">
        <v>3</v>
      </c>
      <c r="AP41">
        <v>41</v>
      </c>
    </row>
    <row r="42" spans="1:42" s="17" customFormat="1" ht="12.75" customHeight="1">
      <c r="A42" s="30" t="s">
        <v>61</v>
      </c>
      <c r="B42" s="39">
        <f t="shared" si="3"/>
        <v>107.27140776</v>
      </c>
      <c r="C42" s="39">
        <f t="shared" si="2"/>
        <v>126.06447351</v>
      </c>
      <c r="D42" s="39">
        <f t="shared" si="2"/>
        <v>118.99069746</v>
      </c>
      <c r="E42" s="39">
        <f t="shared" si="2"/>
        <v>114.25109653</v>
      </c>
      <c r="F42" s="39">
        <f t="shared" si="2"/>
        <v>110.67076703</v>
      </c>
      <c r="G42" s="39">
        <f t="shared" si="2"/>
        <v>108.24515197</v>
      </c>
      <c r="H42" s="34" t="s">
        <v>68</v>
      </c>
      <c r="AA42">
        <v>21.993347298</v>
      </c>
      <c r="AB42">
        <v>38.051888408</v>
      </c>
      <c r="AC42">
        <v>30.260746126</v>
      </c>
      <c r="AD42">
        <v>27.138382058</v>
      </c>
      <c r="AE42">
        <v>25.928299843</v>
      </c>
      <c r="AF42">
        <v>22.434873834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76</v>
      </c>
      <c r="AM42" t="s">
        <v>70</v>
      </c>
      <c r="AN42">
        <v>10</v>
      </c>
      <c r="AO42">
        <v>3</v>
      </c>
      <c r="AP42">
        <v>42</v>
      </c>
    </row>
    <row r="43" spans="1:42" s="17" customFormat="1" ht="12.75" customHeight="1">
      <c r="A43" s="30" t="s">
        <v>62</v>
      </c>
      <c r="B43" s="39">
        <f t="shared" si="3"/>
        <v>226.16253526</v>
      </c>
      <c r="C43" s="39">
        <f t="shared" si="2"/>
        <v>308.10453064</v>
      </c>
      <c r="D43" s="39">
        <f t="shared" si="2"/>
        <v>261.64239764</v>
      </c>
      <c r="E43" s="39">
        <f t="shared" si="2"/>
        <v>276.39627635</v>
      </c>
      <c r="F43" s="39">
        <f t="shared" si="2"/>
        <v>258.08982666</v>
      </c>
      <c r="G43" s="39">
        <f t="shared" si="2"/>
        <v>242.80253961</v>
      </c>
      <c r="H43" s="34" t="s">
        <v>69</v>
      </c>
      <c r="AA43">
        <v>10.51335707</v>
      </c>
      <c r="AB43">
        <v>33.177561635</v>
      </c>
      <c r="AC43">
        <v>30.005371301</v>
      </c>
      <c r="AD43">
        <v>17.065099926</v>
      </c>
      <c r="AE43">
        <v>13.28096853</v>
      </c>
      <c r="AF43">
        <v>7.0549680462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76</v>
      </c>
      <c r="AM43" t="s">
        <v>70</v>
      </c>
      <c r="AN43">
        <v>10</v>
      </c>
      <c r="AO43">
        <v>3</v>
      </c>
      <c r="AP43">
        <v>43</v>
      </c>
    </row>
    <row r="44" spans="1:42" s="17" customFormat="1" ht="12.75" customHeight="1">
      <c r="A44" s="30" t="s">
        <v>107</v>
      </c>
      <c r="B44" s="39">
        <f t="shared" si="3"/>
        <v>67.843873335</v>
      </c>
      <c r="C44" s="39">
        <f t="shared" si="2"/>
        <v>111.45720252</v>
      </c>
      <c r="D44" s="39">
        <f t="shared" si="2"/>
        <v>97.7903293</v>
      </c>
      <c r="E44" s="39">
        <f t="shared" si="2"/>
        <v>92.849711411</v>
      </c>
      <c r="F44" s="39">
        <f t="shared" si="2"/>
        <v>72.362212216</v>
      </c>
      <c r="G44" s="39">
        <f t="shared" si="2"/>
        <v>67.923092217</v>
      </c>
      <c r="H44" s="34" t="s">
        <v>126</v>
      </c>
      <c r="AA44">
        <v>48.536874714</v>
      </c>
      <c r="AB44">
        <v>45.810233473</v>
      </c>
      <c r="AC44">
        <v>47.619482694</v>
      </c>
      <c r="AD44">
        <v>64.774667962</v>
      </c>
      <c r="AE44">
        <v>61.246190318</v>
      </c>
      <c r="AF44">
        <v>36.494636045</v>
      </c>
      <c r="AG44">
        <v>24.720963685</v>
      </c>
      <c r="AH44">
        <v>0</v>
      </c>
      <c r="AI44">
        <v>0</v>
      </c>
      <c r="AJ44">
        <v>0</v>
      </c>
      <c r="AK44">
        <v>0</v>
      </c>
      <c r="AL44" t="s">
        <v>76</v>
      </c>
      <c r="AM44" t="s">
        <v>70</v>
      </c>
      <c r="AN44">
        <v>10</v>
      </c>
      <c r="AO44">
        <v>4</v>
      </c>
      <c r="AP44">
        <v>1</v>
      </c>
    </row>
    <row r="45" spans="1:42" s="17" customFormat="1" ht="12.75" customHeight="1">
      <c r="A45" s="30" t="s">
        <v>108</v>
      </c>
      <c r="B45" s="39">
        <f t="shared" si="3"/>
        <v>143.32540721</v>
      </c>
      <c r="C45" s="39">
        <f t="shared" si="2"/>
        <v>115.02045146</v>
      </c>
      <c r="D45" s="39">
        <f t="shared" si="2"/>
        <v>133.34095903</v>
      </c>
      <c r="E45" s="39">
        <f t="shared" si="2"/>
        <v>154.40484022</v>
      </c>
      <c r="F45" s="39">
        <f t="shared" si="2"/>
        <v>157.08028791</v>
      </c>
      <c r="G45" s="39">
        <f t="shared" si="2"/>
        <v>157.24761003</v>
      </c>
      <c r="H45" s="34" t="s">
        <v>182</v>
      </c>
      <c r="AA45">
        <v>89.779758361</v>
      </c>
      <c r="AB45">
        <v>57.658109749</v>
      </c>
      <c r="AC45">
        <v>91.294819263</v>
      </c>
      <c r="AD45">
        <v>95.068203254</v>
      </c>
      <c r="AE45">
        <v>94.542594912</v>
      </c>
      <c r="AF45">
        <v>89.989449165</v>
      </c>
      <c r="AG45">
        <v>54.264385307</v>
      </c>
      <c r="AH45">
        <v>0</v>
      </c>
      <c r="AI45">
        <v>0</v>
      </c>
      <c r="AJ45">
        <v>0</v>
      </c>
      <c r="AK45">
        <v>0</v>
      </c>
      <c r="AL45" t="s">
        <v>76</v>
      </c>
      <c r="AM45" t="s">
        <v>70</v>
      </c>
      <c r="AN45">
        <v>10</v>
      </c>
      <c r="AO45">
        <v>4</v>
      </c>
      <c r="AP45">
        <v>2</v>
      </c>
    </row>
    <row r="46" spans="1:42" s="17" customFormat="1" ht="12.75" customHeight="1">
      <c r="A46" s="30" t="s">
        <v>109</v>
      </c>
      <c r="B46" s="39">
        <f t="shared" si="3"/>
        <v>39.840310699</v>
      </c>
      <c r="C46" s="39">
        <f t="shared" si="2"/>
        <v>61.955572748</v>
      </c>
      <c r="D46" s="39">
        <f t="shared" si="2"/>
        <v>52.414436399</v>
      </c>
      <c r="E46" s="39">
        <f t="shared" si="2"/>
        <v>52.380852083</v>
      </c>
      <c r="F46" s="39">
        <f t="shared" si="2"/>
        <v>46.71974186</v>
      </c>
      <c r="G46" s="39">
        <f t="shared" si="2"/>
        <v>39.090821134</v>
      </c>
      <c r="H46" s="34" t="s">
        <v>127</v>
      </c>
      <c r="AA46">
        <v>21.565341935</v>
      </c>
      <c r="AB46">
        <v>18.059990788</v>
      </c>
      <c r="AC46">
        <v>25.636257321</v>
      </c>
      <c r="AD46">
        <v>35.050116215</v>
      </c>
      <c r="AE46">
        <v>36.415877292</v>
      </c>
      <c r="AF46">
        <v>27.185352849</v>
      </c>
      <c r="AG46">
        <v>30.064485078</v>
      </c>
      <c r="AH46">
        <v>0</v>
      </c>
      <c r="AI46">
        <v>0</v>
      </c>
      <c r="AJ46">
        <v>0</v>
      </c>
      <c r="AK46">
        <v>0</v>
      </c>
      <c r="AL46" t="s">
        <v>76</v>
      </c>
      <c r="AM46" t="s">
        <v>70</v>
      </c>
      <c r="AN46">
        <v>10</v>
      </c>
      <c r="AO46">
        <v>4</v>
      </c>
      <c r="AP46">
        <v>3</v>
      </c>
    </row>
    <row r="47" spans="1:42" s="17" customFormat="1" ht="12.75" customHeight="1">
      <c r="A47" s="30" t="s">
        <v>110</v>
      </c>
      <c r="B47" s="39">
        <f t="shared" si="3"/>
        <v>204.1822705</v>
      </c>
      <c r="C47" s="39">
        <f aca="true" t="shared" si="4" ref="C47:C58">+AB32</f>
        <v>305.15830855</v>
      </c>
      <c r="D47" s="39">
        <f aca="true" t="shared" si="5" ref="D47:D58">+AC32</f>
        <v>269.19519418</v>
      </c>
      <c r="E47" s="39">
        <f aca="true" t="shared" si="6" ref="E47:E58">+AD32</f>
        <v>255.2469593</v>
      </c>
      <c r="F47" s="39">
        <f aca="true" t="shared" si="7" ref="F47:F58">+AE32</f>
        <v>227.23331538</v>
      </c>
      <c r="G47" s="39">
        <f aca="true" t="shared" si="8" ref="G47:G58">+AF32</f>
        <v>198.72199521</v>
      </c>
      <c r="H47" s="34" t="s">
        <v>128</v>
      </c>
      <c r="AA47">
        <v>71.784201862</v>
      </c>
      <c r="AB47">
        <v>26.666439145</v>
      </c>
      <c r="AC47">
        <v>85.444484354</v>
      </c>
      <c r="AD47">
        <v>89.052176863</v>
      </c>
      <c r="AE47">
        <v>90.751049462</v>
      </c>
      <c r="AF47">
        <v>77.660595825</v>
      </c>
      <c r="AG47">
        <v>80.311488591</v>
      </c>
      <c r="AH47">
        <v>0</v>
      </c>
      <c r="AI47">
        <v>0</v>
      </c>
      <c r="AJ47">
        <v>0</v>
      </c>
      <c r="AK47">
        <v>0</v>
      </c>
      <c r="AL47" t="s">
        <v>76</v>
      </c>
      <c r="AM47" t="s">
        <v>70</v>
      </c>
      <c r="AN47">
        <v>10</v>
      </c>
      <c r="AO47">
        <v>4</v>
      </c>
      <c r="AP47">
        <v>4</v>
      </c>
    </row>
    <row r="48" spans="1:42" s="17" customFormat="1" ht="12.75" customHeight="1">
      <c r="A48" s="30" t="s">
        <v>111</v>
      </c>
      <c r="B48" s="39">
        <f t="shared" si="3"/>
        <v>35.873166256</v>
      </c>
      <c r="C48" s="39">
        <f t="shared" si="4"/>
        <v>75.255045044</v>
      </c>
      <c r="D48" s="39">
        <f t="shared" si="5"/>
        <v>63.67378392</v>
      </c>
      <c r="E48" s="39">
        <f t="shared" si="6"/>
        <v>56.121106741</v>
      </c>
      <c r="F48" s="39">
        <f t="shared" si="7"/>
        <v>43.388885777</v>
      </c>
      <c r="G48" s="39">
        <f t="shared" si="8"/>
        <v>30.379029511</v>
      </c>
      <c r="H48" s="34" t="s">
        <v>129</v>
      </c>
      <c r="AA48">
        <v>9.6346669812</v>
      </c>
      <c r="AB48">
        <v>15.738458063</v>
      </c>
      <c r="AC48">
        <v>9.2739842066</v>
      </c>
      <c r="AD48">
        <v>21.671421498</v>
      </c>
      <c r="AE48">
        <v>23.191763436</v>
      </c>
      <c r="AF48">
        <v>16.373214854</v>
      </c>
      <c r="AG48">
        <v>21.715289185</v>
      </c>
      <c r="AH48">
        <v>0</v>
      </c>
      <c r="AI48">
        <v>0</v>
      </c>
      <c r="AJ48">
        <v>0</v>
      </c>
      <c r="AK48">
        <v>0</v>
      </c>
      <c r="AL48" t="s">
        <v>76</v>
      </c>
      <c r="AM48" t="s">
        <v>70</v>
      </c>
      <c r="AN48">
        <v>10</v>
      </c>
      <c r="AO48">
        <v>4</v>
      </c>
      <c r="AP48">
        <v>5</v>
      </c>
    </row>
    <row r="49" spans="1:42" s="17" customFormat="1" ht="12.75" customHeight="1">
      <c r="A49" s="30" t="s">
        <v>112</v>
      </c>
      <c r="B49" s="39">
        <f t="shared" si="3"/>
        <v>99.68976278</v>
      </c>
      <c r="C49" s="39">
        <f t="shared" si="4"/>
        <v>103.87030875</v>
      </c>
      <c r="D49" s="39">
        <f t="shared" si="5"/>
        <v>101.59205503</v>
      </c>
      <c r="E49" s="39">
        <f t="shared" si="6"/>
        <v>102.01413292</v>
      </c>
      <c r="F49" s="39">
        <f t="shared" si="7"/>
        <v>99.945119113</v>
      </c>
      <c r="G49" s="39">
        <f t="shared" si="8"/>
        <v>100.53887807</v>
      </c>
      <c r="H49" s="34" t="s">
        <v>130</v>
      </c>
      <c r="AA49">
        <v>96.648156013</v>
      </c>
      <c r="AB49">
        <v>84.985024852</v>
      </c>
      <c r="AC49">
        <v>96.126068825</v>
      </c>
      <c r="AD49">
        <v>98.34547284</v>
      </c>
      <c r="AE49">
        <v>98.351248753</v>
      </c>
      <c r="AF49">
        <v>97.055933448</v>
      </c>
      <c r="AG49">
        <v>94.329231335</v>
      </c>
      <c r="AH49">
        <v>0</v>
      </c>
      <c r="AI49">
        <v>0</v>
      </c>
      <c r="AJ49">
        <v>0</v>
      </c>
      <c r="AK49">
        <v>0</v>
      </c>
      <c r="AL49" t="s">
        <v>76</v>
      </c>
      <c r="AM49" t="s">
        <v>70</v>
      </c>
      <c r="AN49">
        <v>10</v>
      </c>
      <c r="AO49">
        <v>4</v>
      </c>
      <c r="AP49">
        <v>6</v>
      </c>
    </row>
    <row r="50" spans="1:42" s="17" customFormat="1" ht="12.75" customHeight="1">
      <c r="A50" s="30" t="s">
        <v>113</v>
      </c>
      <c r="B50" s="39">
        <f t="shared" si="3"/>
        <v>17.015587521</v>
      </c>
      <c r="C50" s="39">
        <f t="shared" si="4"/>
        <v>32.589686791</v>
      </c>
      <c r="D50" s="39">
        <f t="shared" si="5"/>
        <v>26.642745349</v>
      </c>
      <c r="E50" s="39">
        <f t="shared" si="6"/>
        <v>24.304413342</v>
      </c>
      <c r="F50" s="39">
        <f t="shared" si="7"/>
        <v>20.206636007</v>
      </c>
      <c r="G50" s="39">
        <f t="shared" si="8"/>
        <v>15.038882297</v>
      </c>
      <c r="H50" s="34" t="s">
        <v>131</v>
      </c>
      <c r="AA50">
        <v>10.186508235</v>
      </c>
      <c r="AB50">
        <v>29.314872034</v>
      </c>
      <c r="AC50">
        <v>1.6904354758</v>
      </c>
      <c r="AD50">
        <v>14.924706746</v>
      </c>
      <c r="AE50">
        <v>14.894665472</v>
      </c>
      <c r="AF50">
        <v>7.2214268265</v>
      </c>
      <c r="AG50">
        <v>10.934776878</v>
      </c>
      <c r="AH50">
        <v>0</v>
      </c>
      <c r="AI50">
        <v>0</v>
      </c>
      <c r="AJ50">
        <v>0</v>
      </c>
      <c r="AK50">
        <v>0</v>
      </c>
      <c r="AL50" t="s">
        <v>76</v>
      </c>
      <c r="AM50" t="s">
        <v>70</v>
      </c>
      <c r="AN50">
        <v>10</v>
      </c>
      <c r="AO50">
        <v>4</v>
      </c>
      <c r="AP50">
        <v>7</v>
      </c>
    </row>
    <row r="51" spans="1:42" s="17" customFormat="1" ht="12.75" customHeight="1">
      <c r="A51" s="30" t="s">
        <v>114</v>
      </c>
      <c r="B51" s="39">
        <f t="shared" si="3"/>
        <v>11.435846465</v>
      </c>
      <c r="C51" s="39">
        <f t="shared" si="4"/>
        <v>34.452996227</v>
      </c>
      <c r="D51" s="39">
        <f t="shared" si="5"/>
        <v>26.231427578</v>
      </c>
      <c r="E51" s="39">
        <f t="shared" si="6"/>
        <v>18.807892721</v>
      </c>
      <c r="F51" s="39">
        <f t="shared" si="7"/>
        <v>14.102214471</v>
      </c>
      <c r="G51" s="39">
        <f t="shared" si="8"/>
        <v>9.1044140379</v>
      </c>
      <c r="H51" s="34" t="s">
        <v>132</v>
      </c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17" customFormat="1" ht="12.75" customHeight="1">
      <c r="A52" s="30" t="s">
        <v>115</v>
      </c>
      <c r="B52" s="39">
        <f t="shared" si="3"/>
        <v>33.259986024</v>
      </c>
      <c r="C52" s="39">
        <f t="shared" si="4"/>
        <v>62.053943151</v>
      </c>
      <c r="D52" s="39">
        <f t="shared" si="5"/>
        <v>51.808912581</v>
      </c>
      <c r="E52" s="39">
        <f t="shared" si="6"/>
        <v>45.125039407</v>
      </c>
      <c r="F52" s="39">
        <f t="shared" si="7"/>
        <v>38.112518931</v>
      </c>
      <c r="G52" s="39">
        <f t="shared" si="8"/>
        <v>30.996861325</v>
      </c>
      <c r="H52" s="34" t="s">
        <v>133</v>
      </c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17" customFormat="1" ht="12.75" customHeight="1">
      <c r="A53" s="30" t="s">
        <v>116</v>
      </c>
      <c r="B53" s="39">
        <f t="shared" si="3"/>
        <v>41.421242053</v>
      </c>
      <c r="C53" s="39">
        <f t="shared" si="4"/>
        <v>77.541419775</v>
      </c>
      <c r="D53" s="39">
        <f t="shared" si="5"/>
        <v>71.01457829</v>
      </c>
      <c r="E53" s="39">
        <f t="shared" si="6"/>
        <v>59.117836447</v>
      </c>
      <c r="F53" s="39">
        <f t="shared" si="7"/>
        <v>50.310892302</v>
      </c>
      <c r="G53" s="39">
        <f t="shared" si="8"/>
        <v>36.07927666</v>
      </c>
      <c r="H53" s="34" t="s">
        <v>134</v>
      </c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8" s="17" customFormat="1" ht="12.75" customHeight="1">
      <c r="A54" s="30" t="s">
        <v>117</v>
      </c>
      <c r="B54" s="39">
        <f t="shared" si="3"/>
        <v>103.52376673</v>
      </c>
      <c r="C54" s="39">
        <f t="shared" si="4"/>
        <v>109.45960688</v>
      </c>
      <c r="D54" s="39">
        <f t="shared" si="5"/>
        <v>108.43519223</v>
      </c>
      <c r="E54" s="39">
        <f t="shared" si="6"/>
        <v>107.05191269</v>
      </c>
      <c r="F54" s="39">
        <f t="shared" si="7"/>
        <v>104.90661321</v>
      </c>
      <c r="G54" s="39">
        <f t="shared" si="8"/>
        <v>104.16714625</v>
      </c>
      <c r="H54" s="34" t="s">
        <v>135</v>
      </c>
    </row>
    <row r="55" spans="1:8" s="17" customFormat="1" ht="12.75" customHeight="1">
      <c r="A55" s="30" t="s">
        <v>118</v>
      </c>
      <c r="B55" s="39">
        <f t="shared" si="3"/>
        <v>54.131050241</v>
      </c>
      <c r="C55" s="39">
        <f t="shared" si="4"/>
        <v>55.91382709</v>
      </c>
      <c r="D55" s="39">
        <f t="shared" si="5"/>
        <v>51.172402504</v>
      </c>
      <c r="E55" s="39">
        <f t="shared" si="6"/>
        <v>57.406728667</v>
      </c>
      <c r="F55" s="39">
        <f t="shared" si="7"/>
        <v>58.538295043</v>
      </c>
      <c r="G55" s="39">
        <f t="shared" si="8"/>
        <v>55.190586347</v>
      </c>
      <c r="H55" s="34" t="s">
        <v>136</v>
      </c>
    </row>
    <row r="56" spans="1:8" s="17" customFormat="1" ht="12.75" customHeight="1">
      <c r="A56" s="30" t="s">
        <v>119</v>
      </c>
      <c r="B56" s="39">
        <f t="shared" si="3"/>
        <v>44.610643948</v>
      </c>
      <c r="C56" s="39">
        <f t="shared" si="4"/>
        <v>69.885393755</v>
      </c>
      <c r="D56" s="39">
        <f t="shared" si="5"/>
        <v>63.231201483</v>
      </c>
      <c r="E56" s="39">
        <f t="shared" si="6"/>
        <v>58.058093086</v>
      </c>
      <c r="F56" s="39">
        <f t="shared" si="7"/>
        <v>53.978273555</v>
      </c>
      <c r="G56" s="39">
        <f t="shared" si="8"/>
        <v>43.211890949</v>
      </c>
      <c r="H56" s="34" t="s">
        <v>137</v>
      </c>
    </row>
    <row r="57" spans="1:8" s="17" customFormat="1" ht="12.75" customHeight="1">
      <c r="A57" s="30" t="s">
        <v>120</v>
      </c>
      <c r="B57" s="39">
        <f t="shared" si="3"/>
        <v>21.993347298</v>
      </c>
      <c r="C57" s="39">
        <f t="shared" si="4"/>
        <v>38.051888408</v>
      </c>
      <c r="D57" s="39">
        <f t="shared" si="5"/>
        <v>30.260746126</v>
      </c>
      <c r="E57" s="39">
        <f t="shared" si="6"/>
        <v>27.138382058</v>
      </c>
      <c r="F57" s="39">
        <f t="shared" si="7"/>
        <v>25.928299843</v>
      </c>
      <c r="G57" s="39">
        <f t="shared" si="8"/>
        <v>22.434873834</v>
      </c>
      <c r="H57" s="45" t="s">
        <v>138</v>
      </c>
    </row>
    <row r="58" spans="1:8" s="17" customFormat="1" ht="12.75" customHeight="1">
      <c r="A58" s="30" t="s">
        <v>121</v>
      </c>
      <c r="B58" s="39">
        <f t="shared" si="3"/>
        <v>10.51335707</v>
      </c>
      <c r="C58" s="39">
        <f t="shared" si="4"/>
        <v>33.177561635</v>
      </c>
      <c r="D58" s="39">
        <f t="shared" si="5"/>
        <v>30.005371301</v>
      </c>
      <c r="E58" s="39">
        <f t="shared" si="6"/>
        <v>17.065099926</v>
      </c>
      <c r="F58" s="39">
        <f t="shared" si="7"/>
        <v>13.28096853</v>
      </c>
      <c r="G58" s="39">
        <f t="shared" si="8"/>
        <v>7.0549680462</v>
      </c>
      <c r="H58" s="45" t="s">
        <v>139</v>
      </c>
    </row>
    <row r="59" spans="1:8" s="22" customFormat="1" ht="4.5" customHeight="1" thickBot="1">
      <c r="A59" s="19"/>
      <c r="B59" s="20"/>
      <c r="C59" s="20"/>
      <c r="D59" s="20"/>
      <c r="E59" s="20"/>
      <c r="F59" s="20"/>
      <c r="G59" s="20"/>
      <c r="H59" s="41"/>
    </row>
    <row r="60" spans="1:9" s="17" customFormat="1" ht="12" customHeight="1" thickTop="1">
      <c r="A60" s="22"/>
      <c r="B60" s="26"/>
      <c r="C60" s="26"/>
      <c r="D60" s="26"/>
      <c r="E60" s="26"/>
      <c r="F60" s="26"/>
      <c r="G60" s="26"/>
      <c r="H60" s="22"/>
      <c r="I60" s="22"/>
    </row>
    <row r="61" spans="2:6" s="17" customFormat="1" ht="12" customHeight="1">
      <c r="B61" s="23"/>
      <c r="C61" s="23"/>
      <c r="D61" s="23"/>
      <c r="E61" s="23"/>
      <c r="F61" s="23"/>
    </row>
    <row r="62" spans="2:8" ht="12.75" customHeight="1">
      <c r="B62" s="3"/>
      <c r="C62" s="3"/>
      <c r="D62" s="3"/>
      <c r="E62" s="3"/>
      <c r="F62" s="3"/>
      <c r="H62" s="3"/>
    </row>
    <row r="63" spans="2:8" ht="9.75" customHeight="1">
      <c r="B63" s="3"/>
      <c r="C63" s="3"/>
      <c r="D63" s="3"/>
      <c r="E63" s="3"/>
      <c r="F63" s="3"/>
      <c r="H63" s="3"/>
    </row>
    <row r="64" spans="2:8" ht="15.75" customHeight="1">
      <c r="B64" s="3"/>
      <c r="C64" s="3"/>
      <c r="D64" s="3"/>
      <c r="E64" s="3"/>
      <c r="F64" s="3"/>
      <c r="H64" s="3"/>
    </row>
    <row r="65" spans="2:8" ht="12.75" customHeight="1">
      <c r="B65" s="3"/>
      <c r="C65" s="3"/>
      <c r="D65" s="3"/>
      <c r="E65" s="3"/>
      <c r="F65" s="3"/>
      <c r="H65" s="3"/>
    </row>
    <row r="66" spans="2:8" ht="13.5" customHeight="1">
      <c r="B66" s="3"/>
      <c r="C66" s="3"/>
      <c r="D66" s="3"/>
      <c r="E66" s="3"/>
      <c r="F66" s="3"/>
      <c r="H66" s="3"/>
    </row>
    <row r="67" s="9" customFormat="1" ht="12.75" customHeight="1"/>
    <row r="68" s="9" customFormat="1" ht="12.75" customHeight="1"/>
    <row r="69" s="9" customFormat="1" ht="6" customHeight="1"/>
    <row r="70" s="9" customFormat="1" ht="12.75" customHeight="1"/>
    <row r="71" s="9" customFormat="1" ht="12.75" customHeight="1"/>
    <row r="72" s="9" customFormat="1" ht="12.75" customHeight="1"/>
    <row r="73" s="9" customFormat="1" ht="12.75" customHeight="1"/>
    <row r="74" s="9" customFormat="1" ht="4.5" customHeight="1"/>
    <row r="75" s="9" customFormat="1" ht="12.75" customHeight="1"/>
    <row r="76" s="17" customFormat="1" ht="12.75" customHeight="1"/>
    <row r="77" s="17" customFormat="1" ht="12.75" customHeight="1"/>
    <row r="78" s="17" customFormat="1" ht="12.75" customHeight="1"/>
    <row r="79" s="17" customFormat="1" ht="12.75" customHeight="1"/>
    <row r="80" s="17" customFormat="1" ht="12.75" customHeight="1"/>
    <row r="81" s="17" customFormat="1" ht="12.75" customHeight="1"/>
    <row r="82" s="17" customFormat="1" ht="12.75" customHeight="1"/>
    <row r="83" s="17" customFormat="1" ht="12.75" customHeight="1"/>
    <row r="84" s="17" customFormat="1" ht="12.75" customHeight="1"/>
    <row r="85" s="17" customFormat="1" ht="12.75" customHeight="1"/>
    <row r="86" s="17" customFormat="1" ht="12.75" customHeight="1"/>
    <row r="87" s="17" customFormat="1" ht="12.75" customHeight="1"/>
    <row r="88" s="17" customFormat="1" ht="12.75" customHeight="1"/>
    <row r="89" s="17" customFormat="1" ht="12.75" customHeight="1"/>
    <row r="90" s="17" customFormat="1" ht="12.75" customHeight="1"/>
    <row r="91" s="17" customFormat="1" ht="12.75" customHeight="1"/>
    <row r="92" s="17" customFormat="1" ht="12.75" customHeight="1"/>
    <row r="93" s="17" customFormat="1" ht="12.75" customHeight="1"/>
    <row r="94" s="17" customFormat="1" ht="12.75" customHeight="1"/>
    <row r="95" s="17" customFormat="1" ht="12.75" customHeight="1"/>
    <row r="96" s="17" customFormat="1" ht="12.75" customHeight="1"/>
    <row r="97" s="17" customFormat="1" ht="12.75" customHeight="1"/>
    <row r="98" s="17" customFormat="1" ht="12.75" customHeight="1"/>
    <row r="99" s="17" customFormat="1" ht="12.75" customHeight="1"/>
    <row r="100" s="17" customFormat="1" ht="12.75" customHeight="1"/>
    <row r="101" s="17" customFormat="1" ht="12.75" customHeight="1"/>
    <row r="102" s="17" customFormat="1" ht="12.75" customHeight="1"/>
    <row r="103" s="17" customFormat="1" ht="12.75" customHeight="1"/>
    <row r="104" s="17" customFormat="1" ht="12.75" customHeight="1"/>
    <row r="105" s="17" customFormat="1" ht="12.75" customHeight="1"/>
    <row r="106" s="17" customFormat="1" ht="12.75" customHeight="1"/>
    <row r="107" s="17" customFormat="1" ht="12.75" customHeight="1"/>
    <row r="108" s="17" customFormat="1" ht="12.75" customHeight="1"/>
    <row r="109" s="17" customFormat="1" ht="12.75" customHeight="1"/>
    <row r="110" s="17" customFormat="1" ht="12.75" customHeight="1"/>
    <row r="111" s="17" customFormat="1" ht="12.75" customHeight="1"/>
    <row r="112" s="17" customFormat="1" ht="12.75" customHeight="1"/>
    <row r="113" s="17" customFormat="1" ht="12.75" customHeight="1"/>
    <row r="114" s="17" customFormat="1" ht="12.75" customHeight="1"/>
    <row r="115" s="17" customFormat="1" ht="12.75" customHeight="1"/>
    <row r="116" s="17" customFormat="1" ht="12.75" customHeight="1"/>
    <row r="117" s="17" customFormat="1" ht="12.75" customHeight="1"/>
    <row r="118" s="17" customFormat="1" ht="12.75" customHeight="1"/>
    <row r="119" s="22" customFormat="1" ht="12.75" customHeight="1"/>
  </sheetData>
  <sheetProtection/>
  <mergeCells count="16">
    <mergeCell ref="F10:F14"/>
    <mergeCell ref="G10:G14"/>
    <mergeCell ref="B6:B9"/>
    <mergeCell ref="C6:C9"/>
    <mergeCell ref="B10:B14"/>
    <mergeCell ref="C10:C14"/>
    <mergeCell ref="D10:D14"/>
    <mergeCell ref="E10:E14"/>
    <mergeCell ref="E1:H1"/>
    <mergeCell ref="E4:H4"/>
    <mergeCell ref="D6:D9"/>
    <mergeCell ref="E6:E9"/>
    <mergeCell ref="E3:H3"/>
    <mergeCell ref="E5:H5"/>
    <mergeCell ref="F6:F9"/>
    <mergeCell ref="G6:G9"/>
  </mergeCells>
  <printOptions horizontalCentered="1"/>
  <pageMargins left="0.984251968503937" right="0.9448818897637796" top="0.2755905511811024" bottom="0.984251968503937" header="0" footer="0.7086614173228347"/>
  <pageSetup horizontalDpi="600" verticalDpi="600" orientation="portrait" pageOrder="overThenDown" paperSize="9" r:id="rId3"/>
  <headerFooter alignWithMargins="0">
    <oddFooter>&amp;C&amp;"Times New Roman,標準"-&amp;P+20-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P122"/>
  <sheetViews>
    <sheetView tabSelected="1" zoomScale="75" zoomScaleNormal="75" zoomScalePageLayoutView="0" workbookViewId="0" topLeftCell="A1">
      <selection activeCell="D61" sqref="D61"/>
    </sheetView>
  </sheetViews>
  <sheetFormatPr defaultColWidth="9.00390625" defaultRowHeight="16.5"/>
  <cols>
    <col min="1" max="1" width="30.625" style="3" customWidth="1"/>
    <col min="2" max="5" width="12.625" style="3" customWidth="1"/>
    <col min="6" max="8" width="14.625" style="3" customWidth="1"/>
    <col min="9" max="9" width="30.625" style="3" customWidth="1"/>
    <col min="10" max="16384" width="9.00390625" style="3" customWidth="1"/>
  </cols>
  <sheetData>
    <row r="1" spans="1:42" ht="15.75" customHeight="1">
      <c r="A1" s="1" t="str">
        <f>'17,18'!$A$1</f>
        <v>99年家庭收支調查報告</v>
      </c>
      <c r="B1" s="2"/>
      <c r="C1" s="2"/>
      <c r="D1" s="2"/>
      <c r="E1" s="2"/>
      <c r="F1" s="58" t="str">
        <f>'17,18'!$E$1</f>
        <v>The Survey of Family Income and Expenditure, 2010</v>
      </c>
      <c r="G1" s="58"/>
      <c r="H1" s="58"/>
      <c r="I1" s="58"/>
      <c r="AA1">
        <v>48.536874714</v>
      </c>
      <c r="AB1">
        <v>45.810233473</v>
      </c>
      <c r="AC1">
        <v>47.619482694</v>
      </c>
      <c r="AD1">
        <v>64.774667962</v>
      </c>
      <c r="AE1">
        <v>61.246190318</v>
      </c>
      <c r="AF1">
        <v>36.494636045</v>
      </c>
      <c r="AG1">
        <v>24.720963685</v>
      </c>
      <c r="AH1">
        <v>0</v>
      </c>
      <c r="AI1">
        <v>0</v>
      </c>
      <c r="AJ1">
        <v>0</v>
      </c>
      <c r="AK1">
        <v>0</v>
      </c>
      <c r="AL1" t="s">
        <v>76</v>
      </c>
      <c r="AM1" t="s">
        <v>70</v>
      </c>
      <c r="AN1">
        <v>10</v>
      </c>
      <c r="AO1">
        <v>4</v>
      </c>
      <c r="AP1">
        <v>1</v>
      </c>
    </row>
    <row r="2" spans="2:42" ht="15.75" customHeight="1">
      <c r="B2" s="2"/>
      <c r="C2" s="2"/>
      <c r="D2" s="2"/>
      <c r="E2" s="2"/>
      <c r="F2" s="2"/>
      <c r="AA2">
        <v>89.779758361</v>
      </c>
      <c r="AB2">
        <v>57.658109749</v>
      </c>
      <c r="AC2">
        <v>91.294819263</v>
      </c>
      <c r="AD2">
        <v>95.068203254</v>
      </c>
      <c r="AE2">
        <v>94.542594912</v>
      </c>
      <c r="AF2">
        <v>89.989449165</v>
      </c>
      <c r="AG2">
        <v>54.264385307</v>
      </c>
      <c r="AH2">
        <v>0</v>
      </c>
      <c r="AI2">
        <v>0</v>
      </c>
      <c r="AJ2">
        <v>0</v>
      </c>
      <c r="AK2">
        <v>0</v>
      </c>
      <c r="AL2" t="s">
        <v>76</v>
      </c>
      <c r="AM2" t="s">
        <v>70</v>
      </c>
      <c r="AN2">
        <v>10</v>
      </c>
      <c r="AO2">
        <v>4</v>
      </c>
      <c r="AP2">
        <v>2</v>
      </c>
    </row>
    <row r="3" spans="1:42" ht="15.75" customHeight="1">
      <c r="A3" s="4" t="s">
        <v>178</v>
      </c>
      <c r="B3" s="5"/>
      <c r="C3" s="5"/>
      <c r="D3" s="5"/>
      <c r="E3" s="5"/>
      <c r="F3" s="60" t="s">
        <v>175</v>
      </c>
      <c r="G3" s="60"/>
      <c r="H3" s="60"/>
      <c r="I3" s="60"/>
      <c r="AA3">
        <v>21.565341935</v>
      </c>
      <c r="AB3">
        <v>18.059990788</v>
      </c>
      <c r="AC3">
        <v>25.636257321</v>
      </c>
      <c r="AD3">
        <v>35.050116215</v>
      </c>
      <c r="AE3">
        <v>36.415877292</v>
      </c>
      <c r="AF3">
        <v>27.185352849</v>
      </c>
      <c r="AG3">
        <v>30.064485078</v>
      </c>
      <c r="AH3">
        <v>0</v>
      </c>
      <c r="AI3">
        <v>0</v>
      </c>
      <c r="AJ3">
        <v>0</v>
      </c>
      <c r="AK3">
        <v>0</v>
      </c>
      <c r="AL3" t="s">
        <v>76</v>
      </c>
      <c r="AM3" t="s">
        <v>70</v>
      </c>
      <c r="AN3">
        <v>10</v>
      </c>
      <c r="AO3">
        <v>4</v>
      </c>
      <c r="AP3">
        <v>3</v>
      </c>
    </row>
    <row r="4" spans="1:42" ht="15.75" customHeight="1">
      <c r="A4" s="6"/>
      <c r="B4" s="2"/>
      <c r="C4" s="2"/>
      <c r="D4" s="2"/>
      <c r="E4" s="2"/>
      <c r="F4" s="61" t="s">
        <v>89</v>
      </c>
      <c r="G4" s="61"/>
      <c r="H4" s="61"/>
      <c r="I4" s="61"/>
      <c r="AA4">
        <v>71.784201862</v>
      </c>
      <c r="AB4">
        <v>26.666439145</v>
      </c>
      <c r="AC4">
        <v>85.444484354</v>
      </c>
      <c r="AD4">
        <v>89.052176863</v>
      </c>
      <c r="AE4">
        <v>90.751049462</v>
      </c>
      <c r="AF4">
        <v>77.660595825</v>
      </c>
      <c r="AG4">
        <v>80.311488591</v>
      </c>
      <c r="AH4">
        <v>0</v>
      </c>
      <c r="AI4">
        <v>0</v>
      </c>
      <c r="AJ4">
        <v>0</v>
      </c>
      <c r="AK4">
        <v>0</v>
      </c>
      <c r="AL4" t="s">
        <v>76</v>
      </c>
      <c r="AM4" t="s">
        <v>70</v>
      </c>
      <c r="AN4">
        <v>10</v>
      </c>
      <c r="AO4">
        <v>4</v>
      </c>
      <c r="AP4">
        <v>4</v>
      </c>
    </row>
    <row r="5" spans="1:42" ht="15.75" customHeight="1" thickBot="1">
      <c r="A5" s="27"/>
      <c r="B5" s="27" t="str">
        <f>'17,18'!$B$5</f>
        <v>民國九十九年</v>
      </c>
      <c r="C5" s="27"/>
      <c r="D5" s="27"/>
      <c r="E5" s="25"/>
      <c r="F5" s="59">
        <f>'17,18'!$E$5</f>
        <v>2010</v>
      </c>
      <c r="G5" s="59"/>
      <c r="H5" s="59"/>
      <c r="I5" s="59"/>
      <c r="AA5">
        <v>9.6346669812</v>
      </c>
      <c r="AB5">
        <v>15.738458063</v>
      </c>
      <c r="AC5">
        <v>9.2739842066</v>
      </c>
      <c r="AD5">
        <v>21.671421498</v>
      </c>
      <c r="AE5">
        <v>23.191763436</v>
      </c>
      <c r="AF5">
        <v>16.373214854</v>
      </c>
      <c r="AG5">
        <v>21.715289185</v>
      </c>
      <c r="AH5">
        <v>0</v>
      </c>
      <c r="AI5">
        <v>0</v>
      </c>
      <c r="AJ5">
        <v>0</v>
      </c>
      <c r="AK5">
        <v>0</v>
      </c>
      <c r="AL5" t="s">
        <v>76</v>
      </c>
      <c r="AM5" t="s">
        <v>70</v>
      </c>
      <c r="AN5">
        <v>10</v>
      </c>
      <c r="AO5">
        <v>4</v>
      </c>
      <c r="AP5">
        <v>5</v>
      </c>
    </row>
    <row r="6" spans="1:42" ht="15.75" customHeight="1" thickTop="1">
      <c r="A6" s="42"/>
      <c r="B6" s="54" t="s">
        <v>213</v>
      </c>
      <c r="C6" s="54" t="s">
        <v>204</v>
      </c>
      <c r="D6" s="54" t="s">
        <v>203</v>
      </c>
      <c r="E6" s="54" t="s">
        <v>207</v>
      </c>
      <c r="F6" s="54" t="s">
        <v>206</v>
      </c>
      <c r="G6" s="54" t="s">
        <v>209</v>
      </c>
      <c r="H6" s="54" t="s">
        <v>74</v>
      </c>
      <c r="I6" s="43"/>
      <c r="AA6">
        <v>96.648156013</v>
      </c>
      <c r="AB6">
        <v>84.985024852</v>
      </c>
      <c r="AC6">
        <v>96.126068825</v>
      </c>
      <c r="AD6">
        <v>98.34547284</v>
      </c>
      <c r="AE6">
        <v>98.351248753</v>
      </c>
      <c r="AF6">
        <v>97.055933448</v>
      </c>
      <c r="AG6">
        <v>94.329231335</v>
      </c>
      <c r="AH6">
        <v>0</v>
      </c>
      <c r="AI6">
        <v>0</v>
      </c>
      <c r="AJ6">
        <v>0</v>
      </c>
      <c r="AK6">
        <v>0</v>
      </c>
      <c r="AL6" t="s">
        <v>76</v>
      </c>
      <c r="AM6" t="s">
        <v>70</v>
      </c>
      <c r="AN6">
        <v>10</v>
      </c>
      <c r="AO6">
        <v>4</v>
      </c>
      <c r="AP6">
        <v>6</v>
      </c>
    </row>
    <row r="7" spans="1:42" s="9" customFormat="1" ht="12.75" customHeight="1">
      <c r="A7" s="7"/>
      <c r="B7" s="55"/>
      <c r="C7" s="55"/>
      <c r="D7" s="55"/>
      <c r="E7" s="55"/>
      <c r="F7" s="55"/>
      <c r="G7" s="55"/>
      <c r="H7" s="55"/>
      <c r="I7" s="8"/>
      <c r="AA7">
        <v>10.186508235</v>
      </c>
      <c r="AB7">
        <v>29.314872034</v>
      </c>
      <c r="AC7">
        <v>1.6904354758</v>
      </c>
      <c r="AD7">
        <v>14.924706746</v>
      </c>
      <c r="AE7">
        <v>14.894665472</v>
      </c>
      <c r="AF7">
        <v>7.2214268265</v>
      </c>
      <c r="AG7">
        <v>10.934776878</v>
      </c>
      <c r="AH7">
        <v>0</v>
      </c>
      <c r="AI7">
        <v>0</v>
      </c>
      <c r="AJ7">
        <v>0</v>
      </c>
      <c r="AK7">
        <v>0</v>
      </c>
      <c r="AL7" t="s">
        <v>76</v>
      </c>
      <c r="AM7" t="s">
        <v>70</v>
      </c>
      <c r="AN7">
        <v>10</v>
      </c>
      <c r="AO7">
        <v>4</v>
      </c>
      <c r="AP7">
        <v>7</v>
      </c>
    </row>
    <row r="8" spans="1:42" s="9" customFormat="1" ht="12.75" customHeight="1">
      <c r="A8" s="10"/>
      <c r="B8" s="55"/>
      <c r="C8" s="55"/>
      <c r="D8" s="55"/>
      <c r="E8" s="55"/>
      <c r="F8" s="55"/>
      <c r="G8" s="55"/>
      <c r="H8" s="55"/>
      <c r="I8" s="11"/>
      <c r="AA8">
        <v>1.2118534809</v>
      </c>
      <c r="AB8">
        <v>0</v>
      </c>
      <c r="AC8">
        <v>1.8356538819</v>
      </c>
      <c r="AD8">
        <v>5.0652848646</v>
      </c>
      <c r="AE8">
        <v>6.4737218725</v>
      </c>
      <c r="AF8">
        <v>2.7326877547</v>
      </c>
      <c r="AG8">
        <v>5.5686104672</v>
      </c>
      <c r="AH8">
        <v>0</v>
      </c>
      <c r="AI8">
        <v>0</v>
      </c>
      <c r="AJ8">
        <v>0</v>
      </c>
      <c r="AK8">
        <v>0</v>
      </c>
      <c r="AL8" t="s">
        <v>76</v>
      </c>
      <c r="AM8" t="s">
        <v>70</v>
      </c>
      <c r="AN8">
        <v>10</v>
      </c>
      <c r="AO8">
        <v>4</v>
      </c>
      <c r="AP8">
        <v>8</v>
      </c>
    </row>
    <row r="9" spans="1:42" s="9" customFormat="1" ht="12.75" customHeight="1">
      <c r="A9" s="10"/>
      <c r="B9" s="55"/>
      <c r="C9" s="55"/>
      <c r="D9" s="55"/>
      <c r="E9" s="55"/>
      <c r="F9" s="55"/>
      <c r="G9" s="55"/>
      <c r="H9" s="55"/>
      <c r="I9" s="11"/>
      <c r="AA9">
        <v>18.654359922</v>
      </c>
      <c r="AB9">
        <v>6.5400918028</v>
      </c>
      <c r="AC9">
        <v>15.224587174</v>
      </c>
      <c r="AD9">
        <v>26.454409113</v>
      </c>
      <c r="AE9">
        <v>25.343715992</v>
      </c>
      <c r="AF9">
        <v>16.02366685</v>
      </c>
      <c r="AG9">
        <v>25.925791042</v>
      </c>
      <c r="AH9">
        <v>0</v>
      </c>
      <c r="AI9">
        <v>0</v>
      </c>
      <c r="AJ9">
        <v>0</v>
      </c>
      <c r="AK9">
        <v>0</v>
      </c>
      <c r="AL9" t="s">
        <v>76</v>
      </c>
      <c r="AM9" t="s">
        <v>70</v>
      </c>
      <c r="AN9">
        <v>10</v>
      </c>
      <c r="AO9">
        <v>4</v>
      </c>
      <c r="AP9">
        <v>9</v>
      </c>
    </row>
    <row r="10" spans="1:42" s="9" customFormat="1" ht="12.75" customHeight="1">
      <c r="A10" s="10"/>
      <c r="B10" s="56" t="s">
        <v>214</v>
      </c>
      <c r="C10" s="56" t="s">
        <v>212</v>
      </c>
      <c r="D10" s="56" t="s">
        <v>211</v>
      </c>
      <c r="E10" s="56" t="s">
        <v>205</v>
      </c>
      <c r="F10" s="56" t="s">
        <v>208</v>
      </c>
      <c r="G10" s="56" t="s">
        <v>210</v>
      </c>
      <c r="H10" s="56" t="s">
        <v>75</v>
      </c>
      <c r="I10" s="11"/>
      <c r="AA10">
        <v>17.736776143</v>
      </c>
      <c r="AB10">
        <v>25.235488423</v>
      </c>
      <c r="AC10">
        <v>14.592385218</v>
      </c>
      <c r="AD10">
        <v>33.472797565</v>
      </c>
      <c r="AE10">
        <v>34.443774405</v>
      </c>
      <c r="AF10">
        <v>22.425676164</v>
      </c>
      <c r="AG10">
        <v>25.486796145</v>
      </c>
      <c r="AH10">
        <v>0</v>
      </c>
      <c r="AI10">
        <v>0</v>
      </c>
      <c r="AJ10">
        <v>0</v>
      </c>
      <c r="AK10">
        <v>0</v>
      </c>
      <c r="AL10" t="s">
        <v>76</v>
      </c>
      <c r="AM10" t="s">
        <v>70</v>
      </c>
      <c r="AN10">
        <v>10</v>
      </c>
      <c r="AO10">
        <v>4</v>
      </c>
      <c r="AP10">
        <v>10</v>
      </c>
    </row>
    <row r="11" spans="1:42" s="9" customFormat="1" ht="12.75" customHeight="1">
      <c r="A11" s="10"/>
      <c r="B11" s="56"/>
      <c r="C11" s="56"/>
      <c r="D11" s="56"/>
      <c r="E11" s="56"/>
      <c r="F11" s="56"/>
      <c r="G11" s="56"/>
      <c r="H11" s="56"/>
      <c r="I11" s="11"/>
      <c r="AA11">
        <v>93.916061399</v>
      </c>
      <c r="AB11">
        <v>78.654802895</v>
      </c>
      <c r="AC11">
        <v>98.121838164</v>
      </c>
      <c r="AD11">
        <v>97.234515243</v>
      </c>
      <c r="AE11">
        <v>97.575783337</v>
      </c>
      <c r="AF11">
        <v>94.811625917</v>
      </c>
      <c r="AG11">
        <v>95.280912194</v>
      </c>
      <c r="AH11">
        <v>0</v>
      </c>
      <c r="AI11">
        <v>0</v>
      </c>
      <c r="AJ11">
        <v>0</v>
      </c>
      <c r="AK11">
        <v>0</v>
      </c>
      <c r="AL11" t="s">
        <v>76</v>
      </c>
      <c r="AM11" t="s">
        <v>70</v>
      </c>
      <c r="AN11">
        <v>10</v>
      </c>
      <c r="AO11">
        <v>4</v>
      </c>
      <c r="AP11">
        <v>11</v>
      </c>
    </row>
    <row r="12" spans="1:42" s="9" customFormat="1" ht="12.75" customHeight="1">
      <c r="A12" s="10"/>
      <c r="B12" s="56"/>
      <c r="C12" s="56"/>
      <c r="D12" s="56"/>
      <c r="E12" s="56"/>
      <c r="F12" s="56"/>
      <c r="G12" s="56"/>
      <c r="H12" s="56"/>
      <c r="I12" s="11"/>
      <c r="AA12">
        <v>53.592714338</v>
      </c>
      <c r="AB12">
        <v>63.475846424</v>
      </c>
      <c r="AC12">
        <v>60.426530224</v>
      </c>
      <c r="AD12">
        <v>56.944314306</v>
      </c>
      <c r="AE12">
        <v>56.72852584</v>
      </c>
      <c r="AF12">
        <v>49.848259825</v>
      </c>
      <c r="AG12">
        <v>45.077352544</v>
      </c>
      <c r="AH12">
        <v>0</v>
      </c>
      <c r="AI12">
        <v>0</v>
      </c>
      <c r="AJ12">
        <v>0</v>
      </c>
      <c r="AK12">
        <v>0</v>
      </c>
      <c r="AL12" t="s">
        <v>76</v>
      </c>
      <c r="AM12" t="s">
        <v>70</v>
      </c>
      <c r="AN12">
        <v>10</v>
      </c>
      <c r="AO12">
        <v>4</v>
      </c>
      <c r="AP12">
        <v>12</v>
      </c>
    </row>
    <row r="13" spans="1:42" s="9" customFormat="1" ht="12.75" customHeight="1">
      <c r="A13" s="10"/>
      <c r="B13" s="56"/>
      <c r="C13" s="56"/>
      <c r="D13" s="56"/>
      <c r="E13" s="56"/>
      <c r="F13" s="56"/>
      <c r="G13" s="56"/>
      <c r="H13" s="56"/>
      <c r="I13" s="11"/>
      <c r="AA13">
        <v>21.948318438</v>
      </c>
      <c r="AB13">
        <v>17.794973048</v>
      </c>
      <c r="AC13">
        <v>33.137882177</v>
      </c>
      <c r="AD13">
        <v>38.05750876</v>
      </c>
      <c r="AE13">
        <v>41.283072053</v>
      </c>
      <c r="AF13">
        <v>30.563894469</v>
      </c>
      <c r="AG13">
        <v>33.056194665</v>
      </c>
      <c r="AH13">
        <v>0</v>
      </c>
      <c r="AI13">
        <v>0</v>
      </c>
      <c r="AJ13">
        <v>0</v>
      </c>
      <c r="AK13">
        <v>0</v>
      </c>
      <c r="AL13" t="s">
        <v>76</v>
      </c>
      <c r="AM13" t="s">
        <v>70</v>
      </c>
      <c r="AN13">
        <v>10</v>
      </c>
      <c r="AO13">
        <v>4</v>
      </c>
      <c r="AP13">
        <v>13</v>
      </c>
    </row>
    <row r="14" spans="1:42" s="24" customFormat="1" ht="12.75" customHeight="1">
      <c r="A14" s="12"/>
      <c r="B14" s="57"/>
      <c r="C14" s="57"/>
      <c r="D14" s="57"/>
      <c r="E14" s="57"/>
      <c r="F14" s="57"/>
      <c r="G14" s="57"/>
      <c r="H14" s="57"/>
      <c r="I14" s="13"/>
      <c r="AA14">
        <v>15.466360456</v>
      </c>
      <c r="AB14">
        <v>21.057483251</v>
      </c>
      <c r="AC14">
        <v>7.6479701523</v>
      </c>
      <c r="AD14">
        <v>17.229538714</v>
      </c>
      <c r="AE14">
        <v>16.327538334</v>
      </c>
      <c r="AF14">
        <v>12.167529545</v>
      </c>
      <c r="AG14">
        <v>18.33283254</v>
      </c>
      <c r="AH14">
        <v>0</v>
      </c>
      <c r="AI14">
        <v>0</v>
      </c>
      <c r="AJ14">
        <v>0</v>
      </c>
      <c r="AK14">
        <v>0</v>
      </c>
      <c r="AL14" t="s">
        <v>76</v>
      </c>
      <c r="AM14" t="s">
        <v>70</v>
      </c>
      <c r="AN14">
        <v>10</v>
      </c>
      <c r="AO14">
        <v>4</v>
      </c>
      <c r="AP14">
        <v>14</v>
      </c>
    </row>
    <row r="15" spans="1:42" s="9" customFormat="1" ht="6" customHeight="1">
      <c r="A15" s="10"/>
      <c r="B15" s="14"/>
      <c r="C15" s="14"/>
      <c r="D15" s="14"/>
      <c r="E15" s="14"/>
      <c r="F15" s="14"/>
      <c r="G15" s="14"/>
      <c r="H15" s="10"/>
      <c r="I15" s="15"/>
      <c r="AA15">
        <v>2.8041920693</v>
      </c>
      <c r="AB15">
        <v>0</v>
      </c>
      <c r="AC15">
        <v>3.7231051923</v>
      </c>
      <c r="AD15">
        <v>4.735875677</v>
      </c>
      <c r="AE15">
        <v>4.9268658662</v>
      </c>
      <c r="AF15">
        <v>2.457082532</v>
      </c>
      <c r="AG15">
        <v>3.3635342536</v>
      </c>
      <c r="AH15">
        <v>0</v>
      </c>
      <c r="AI15">
        <v>0</v>
      </c>
      <c r="AJ15">
        <v>0</v>
      </c>
      <c r="AK15">
        <v>0</v>
      </c>
      <c r="AL15" t="s">
        <v>76</v>
      </c>
      <c r="AM15" t="s">
        <v>70</v>
      </c>
      <c r="AN15">
        <v>10</v>
      </c>
      <c r="AO15">
        <v>4</v>
      </c>
      <c r="AP15">
        <v>15</v>
      </c>
    </row>
    <row r="16" spans="1:42" s="9" customFormat="1" ht="12.75" customHeight="1">
      <c r="A16" s="30" t="s">
        <v>145</v>
      </c>
      <c r="B16" s="39">
        <f aca="true" t="shared" si="0" ref="B16:B30">+AA1</f>
        <v>48.536874714</v>
      </c>
      <c r="C16" s="39">
        <f aca="true" t="shared" si="1" ref="C16:C30">+AB1</f>
        <v>45.810233473</v>
      </c>
      <c r="D16" s="39">
        <f aca="true" t="shared" si="2" ref="D16:D30">+AC1</f>
        <v>47.619482694</v>
      </c>
      <c r="E16" s="39">
        <f aca="true" t="shared" si="3" ref="E16:E30">+AD1</f>
        <v>64.774667962</v>
      </c>
      <c r="F16" s="39">
        <f aca="true" t="shared" si="4" ref="F16:F30">+AE1</f>
        <v>61.246190318</v>
      </c>
      <c r="G16" s="39">
        <f aca="true" t="shared" si="5" ref="G16:G30">+AF1</f>
        <v>36.494636045</v>
      </c>
      <c r="H16" s="39">
        <f aca="true" t="shared" si="6" ref="H16:H30">+AG1</f>
        <v>24.720963685</v>
      </c>
      <c r="I16" s="34" t="s">
        <v>160</v>
      </c>
      <c r="AA16">
        <v>143.45682144</v>
      </c>
      <c r="AB16">
        <v>123.73226372</v>
      </c>
      <c r="AC16">
        <v>147.87827806</v>
      </c>
      <c r="AD16">
        <v>156.17785097</v>
      </c>
      <c r="AE16">
        <v>159.29789034</v>
      </c>
      <c r="AF16">
        <v>142.20294915</v>
      </c>
      <c r="AG16">
        <v>130.6806973</v>
      </c>
      <c r="AH16">
        <v>0</v>
      </c>
      <c r="AI16">
        <v>0</v>
      </c>
      <c r="AJ16">
        <v>0</v>
      </c>
      <c r="AK16">
        <v>0</v>
      </c>
      <c r="AL16" t="s">
        <v>76</v>
      </c>
      <c r="AM16" t="s">
        <v>70</v>
      </c>
      <c r="AN16">
        <v>10</v>
      </c>
      <c r="AO16">
        <v>4</v>
      </c>
      <c r="AP16">
        <v>16</v>
      </c>
    </row>
    <row r="17" spans="1:42" s="17" customFormat="1" ht="12.75" customHeight="1">
      <c r="A17" s="30" t="s">
        <v>146</v>
      </c>
      <c r="B17" s="39">
        <f t="shared" si="0"/>
        <v>89.779758361</v>
      </c>
      <c r="C17" s="39">
        <f t="shared" si="1"/>
        <v>57.658109749</v>
      </c>
      <c r="D17" s="39">
        <f t="shared" si="2"/>
        <v>91.294819263</v>
      </c>
      <c r="E17" s="39">
        <f t="shared" si="3"/>
        <v>95.068203254</v>
      </c>
      <c r="F17" s="39">
        <f t="shared" si="4"/>
        <v>94.542594912</v>
      </c>
      <c r="G17" s="39">
        <f t="shared" si="5"/>
        <v>89.989449165</v>
      </c>
      <c r="H17" s="39">
        <f t="shared" si="6"/>
        <v>54.264385307</v>
      </c>
      <c r="I17" s="34" t="s">
        <v>180</v>
      </c>
      <c r="AA17">
        <v>116.12229796</v>
      </c>
      <c r="AB17">
        <v>107.99380566</v>
      </c>
      <c r="AC17">
        <v>113.13869048</v>
      </c>
      <c r="AD17">
        <v>113.63446582</v>
      </c>
      <c r="AE17">
        <v>112.08347553</v>
      </c>
      <c r="AF17">
        <v>113.71361767</v>
      </c>
      <c r="AG17">
        <v>93.728685788</v>
      </c>
      <c r="AH17">
        <v>0</v>
      </c>
      <c r="AI17">
        <v>0</v>
      </c>
      <c r="AJ17">
        <v>0</v>
      </c>
      <c r="AK17">
        <v>0</v>
      </c>
      <c r="AL17" t="s">
        <v>76</v>
      </c>
      <c r="AM17" t="s">
        <v>70</v>
      </c>
      <c r="AN17">
        <v>10</v>
      </c>
      <c r="AO17">
        <v>4</v>
      </c>
      <c r="AP17">
        <v>17</v>
      </c>
    </row>
    <row r="18" spans="1:42" s="17" customFormat="1" ht="12.75" customHeight="1">
      <c r="A18" s="30" t="s">
        <v>147</v>
      </c>
      <c r="B18" s="39">
        <f t="shared" si="0"/>
        <v>21.565341935</v>
      </c>
      <c r="C18" s="39">
        <f t="shared" si="1"/>
        <v>18.059990788</v>
      </c>
      <c r="D18" s="39">
        <f t="shared" si="2"/>
        <v>25.636257321</v>
      </c>
      <c r="E18" s="39">
        <f t="shared" si="3"/>
        <v>35.050116215</v>
      </c>
      <c r="F18" s="39">
        <f t="shared" si="4"/>
        <v>36.415877292</v>
      </c>
      <c r="G18" s="39">
        <f t="shared" si="5"/>
        <v>27.185352849</v>
      </c>
      <c r="H18" s="39">
        <f t="shared" si="6"/>
        <v>30.064485078</v>
      </c>
      <c r="I18" s="34" t="s">
        <v>161</v>
      </c>
      <c r="AA18">
        <v>27.334523485</v>
      </c>
      <c r="AB18">
        <v>15.738458063</v>
      </c>
      <c r="AC18">
        <v>34.739587581</v>
      </c>
      <c r="AD18">
        <v>42.54338515</v>
      </c>
      <c r="AE18">
        <v>47.214414809</v>
      </c>
      <c r="AF18">
        <v>28.489331481</v>
      </c>
      <c r="AG18">
        <v>36.952011516</v>
      </c>
      <c r="AH18">
        <v>0</v>
      </c>
      <c r="AI18">
        <v>0</v>
      </c>
      <c r="AJ18">
        <v>0</v>
      </c>
      <c r="AK18">
        <v>0</v>
      </c>
      <c r="AL18" t="s">
        <v>76</v>
      </c>
      <c r="AM18" t="s">
        <v>70</v>
      </c>
      <c r="AN18">
        <v>10</v>
      </c>
      <c r="AO18">
        <v>4</v>
      </c>
      <c r="AP18">
        <v>18</v>
      </c>
    </row>
    <row r="19" spans="1:42" s="17" customFormat="1" ht="12.75" customHeight="1">
      <c r="A19" s="30" t="s">
        <v>148</v>
      </c>
      <c r="B19" s="39">
        <f t="shared" si="0"/>
        <v>71.784201862</v>
      </c>
      <c r="C19" s="39">
        <f t="shared" si="1"/>
        <v>26.666439145</v>
      </c>
      <c r="D19" s="39">
        <f t="shared" si="2"/>
        <v>85.444484354</v>
      </c>
      <c r="E19" s="39">
        <f t="shared" si="3"/>
        <v>89.052176863</v>
      </c>
      <c r="F19" s="39">
        <f t="shared" si="4"/>
        <v>90.751049462</v>
      </c>
      <c r="G19" s="39">
        <f t="shared" si="5"/>
        <v>77.660595825</v>
      </c>
      <c r="H19" s="39">
        <f t="shared" si="6"/>
        <v>80.311488591</v>
      </c>
      <c r="I19" s="34" t="s">
        <v>162</v>
      </c>
      <c r="AA19">
        <v>17.073585139</v>
      </c>
      <c r="AB19">
        <v>10.926877756</v>
      </c>
      <c r="AC19">
        <v>15.827553016</v>
      </c>
      <c r="AD19">
        <v>36.523012912</v>
      </c>
      <c r="AE19">
        <v>37.907999509</v>
      </c>
      <c r="AF19">
        <v>27.907162614</v>
      </c>
      <c r="AG19">
        <v>25.207154829</v>
      </c>
      <c r="AH19">
        <v>0</v>
      </c>
      <c r="AI19">
        <v>0</v>
      </c>
      <c r="AJ19">
        <v>0</v>
      </c>
      <c r="AK19">
        <v>0</v>
      </c>
      <c r="AL19" t="s">
        <v>76</v>
      </c>
      <c r="AM19" t="s">
        <v>70</v>
      </c>
      <c r="AN19">
        <v>10</v>
      </c>
      <c r="AO19">
        <v>4</v>
      </c>
      <c r="AP19">
        <v>19</v>
      </c>
    </row>
    <row r="20" spans="1:42" s="17" customFormat="1" ht="12.75" customHeight="1">
      <c r="A20" s="30" t="s">
        <v>149</v>
      </c>
      <c r="B20" s="39">
        <f t="shared" si="0"/>
        <v>9.6346669812</v>
      </c>
      <c r="C20" s="39">
        <f t="shared" si="1"/>
        <v>15.738458063</v>
      </c>
      <c r="D20" s="39">
        <f t="shared" si="2"/>
        <v>9.2739842066</v>
      </c>
      <c r="E20" s="39">
        <f t="shared" si="3"/>
        <v>21.671421498</v>
      </c>
      <c r="F20" s="39">
        <f t="shared" si="4"/>
        <v>23.191763436</v>
      </c>
      <c r="G20" s="39">
        <f t="shared" si="5"/>
        <v>16.373214854</v>
      </c>
      <c r="H20" s="39">
        <f t="shared" si="6"/>
        <v>21.715289185</v>
      </c>
      <c r="I20" s="34" t="s">
        <v>163</v>
      </c>
      <c r="AA20">
        <v>1.7192280262</v>
      </c>
      <c r="AB20">
        <v>0</v>
      </c>
      <c r="AC20">
        <v>1.3299419856</v>
      </c>
      <c r="AD20">
        <v>3.9690471527</v>
      </c>
      <c r="AE20">
        <v>4.0100185919</v>
      </c>
      <c r="AF20">
        <v>2.7263926035</v>
      </c>
      <c r="AG20">
        <v>3.8797596735</v>
      </c>
      <c r="AH20">
        <v>0</v>
      </c>
      <c r="AI20">
        <v>0</v>
      </c>
      <c r="AJ20">
        <v>0</v>
      </c>
      <c r="AK20">
        <v>0</v>
      </c>
      <c r="AL20" t="s">
        <v>76</v>
      </c>
      <c r="AM20" t="s">
        <v>70</v>
      </c>
      <c r="AN20">
        <v>10</v>
      </c>
      <c r="AO20">
        <v>4</v>
      </c>
      <c r="AP20">
        <v>20</v>
      </c>
    </row>
    <row r="21" spans="1:42" s="17" customFormat="1" ht="12.75" customHeight="1">
      <c r="A21" s="30" t="s">
        <v>150</v>
      </c>
      <c r="B21" s="39">
        <f t="shared" si="0"/>
        <v>96.648156013</v>
      </c>
      <c r="C21" s="39">
        <f t="shared" si="1"/>
        <v>84.985024852</v>
      </c>
      <c r="D21" s="39">
        <f t="shared" si="2"/>
        <v>96.126068825</v>
      </c>
      <c r="E21" s="39">
        <f t="shared" si="3"/>
        <v>98.34547284</v>
      </c>
      <c r="F21" s="39">
        <f t="shared" si="4"/>
        <v>98.351248753</v>
      </c>
      <c r="G21" s="39">
        <f t="shared" si="5"/>
        <v>97.055933448</v>
      </c>
      <c r="H21" s="39">
        <f t="shared" si="6"/>
        <v>94.329231335</v>
      </c>
      <c r="I21" s="34" t="s">
        <v>164</v>
      </c>
      <c r="AA21">
        <v>19.33159421</v>
      </c>
      <c r="AB21">
        <v>20.730583087</v>
      </c>
      <c r="AC21">
        <v>22.333309601</v>
      </c>
      <c r="AD21">
        <v>32.988914495</v>
      </c>
      <c r="AE21">
        <v>33.192036463</v>
      </c>
      <c r="AF21">
        <v>22.630203419</v>
      </c>
      <c r="AG21">
        <v>22.92504724</v>
      </c>
      <c r="AH21">
        <v>0</v>
      </c>
      <c r="AI21">
        <v>0</v>
      </c>
      <c r="AJ21">
        <v>0</v>
      </c>
      <c r="AK21">
        <v>0</v>
      </c>
      <c r="AL21" t="s">
        <v>76</v>
      </c>
      <c r="AM21" t="s">
        <v>70</v>
      </c>
      <c r="AN21">
        <v>10</v>
      </c>
      <c r="AO21">
        <v>4</v>
      </c>
      <c r="AP21">
        <v>21</v>
      </c>
    </row>
    <row r="22" spans="1:42" s="17" customFormat="1" ht="12.75" customHeight="1">
      <c r="A22" s="30" t="s">
        <v>151</v>
      </c>
      <c r="B22" s="39">
        <f t="shared" si="0"/>
        <v>10.186508235</v>
      </c>
      <c r="C22" s="39">
        <f t="shared" si="1"/>
        <v>29.314872034</v>
      </c>
      <c r="D22" s="39">
        <f t="shared" si="2"/>
        <v>1.6904354758</v>
      </c>
      <c r="E22" s="39">
        <f t="shared" si="3"/>
        <v>14.924706746</v>
      </c>
      <c r="F22" s="39">
        <f t="shared" si="4"/>
        <v>14.894665472</v>
      </c>
      <c r="G22" s="39">
        <f t="shared" si="5"/>
        <v>7.2214268265</v>
      </c>
      <c r="H22" s="39">
        <f t="shared" si="6"/>
        <v>10.934776878</v>
      </c>
      <c r="I22" s="34" t="s">
        <v>165</v>
      </c>
      <c r="AA22">
        <v>2.171579565</v>
      </c>
      <c r="AB22">
        <v>0</v>
      </c>
      <c r="AC22">
        <v>1.8781618362</v>
      </c>
      <c r="AD22">
        <v>4.287572619</v>
      </c>
      <c r="AE22">
        <v>4.6954969436</v>
      </c>
      <c r="AF22">
        <v>2.2996050903</v>
      </c>
      <c r="AG22">
        <v>5.2561688891</v>
      </c>
      <c r="AH22">
        <v>0</v>
      </c>
      <c r="AI22">
        <v>0</v>
      </c>
      <c r="AJ22">
        <v>0</v>
      </c>
      <c r="AK22">
        <v>0</v>
      </c>
      <c r="AL22" t="s">
        <v>76</v>
      </c>
      <c r="AM22" t="s">
        <v>70</v>
      </c>
      <c r="AN22">
        <v>10</v>
      </c>
      <c r="AO22">
        <v>4</v>
      </c>
      <c r="AP22">
        <v>22</v>
      </c>
    </row>
    <row r="23" spans="1:42" s="17" customFormat="1" ht="12.75" customHeight="1">
      <c r="A23" s="30" t="s">
        <v>152</v>
      </c>
      <c r="B23" s="39">
        <f t="shared" si="0"/>
        <v>1.2118534809</v>
      </c>
      <c r="C23" s="39">
        <f t="shared" si="1"/>
        <v>0</v>
      </c>
      <c r="D23" s="39">
        <f t="shared" si="2"/>
        <v>1.8356538819</v>
      </c>
      <c r="E23" s="39">
        <f t="shared" si="3"/>
        <v>5.0652848646</v>
      </c>
      <c r="F23" s="39">
        <f t="shared" si="4"/>
        <v>6.4737218725</v>
      </c>
      <c r="G23" s="39">
        <f t="shared" si="5"/>
        <v>2.7326877547</v>
      </c>
      <c r="H23" s="39">
        <f t="shared" si="6"/>
        <v>5.5686104672</v>
      </c>
      <c r="I23" s="34" t="s">
        <v>166</v>
      </c>
      <c r="AA23">
        <v>23.322311268</v>
      </c>
      <c r="AB23">
        <v>38.852456299</v>
      </c>
      <c r="AC23">
        <v>27.16214679</v>
      </c>
      <c r="AD23">
        <v>50.717127247</v>
      </c>
      <c r="AE23">
        <v>51.597246805</v>
      </c>
      <c r="AF23">
        <v>28.861804661</v>
      </c>
      <c r="AG23">
        <v>24.626513033</v>
      </c>
      <c r="AH23">
        <v>0</v>
      </c>
      <c r="AI23">
        <v>0</v>
      </c>
      <c r="AJ23">
        <v>0</v>
      </c>
      <c r="AK23">
        <v>0</v>
      </c>
      <c r="AL23" t="s">
        <v>76</v>
      </c>
      <c r="AM23" t="s">
        <v>70</v>
      </c>
      <c r="AN23">
        <v>10</v>
      </c>
      <c r="AO23">
        <v>4</v>
      </c>
      <c r="AP23">
        <v>23</v>
      </c>
    </row>
    <row r="24" spans="1:42" s="17" customFormat="1" ht="12.75" customHeight="1">
      <c r="A24" s="30" t="s">
        <v>153</v>
      </c>
      <c r="B24" s="39">
        <f t="shared" si="0"/>
        <v>18.654359922</v>
      </c>
      <c r="C24" s="39">
        <f t="shared" si="1"/>
        <v>6.5400918028</v>
      </c>
      <c r="D24" s="39">
        <f t="shared" si="2"/>
        <v>15.224587174</v>
      </c>
      <c r="E24" s="39">
        <f t="shared" si="3"/>
        <v>26.454409113</v>
      </c>
      <c r="F24" s="39">
        <f t="shared" si="4"/>
        <v>25.343715992</v>
      </c>
      <c r="G24" s="39">
        <f t="shared" si="5"/>
        <v>16.02366685</v>
      </c>
      <c r="H24" s="39">
        <f t="shared" si="6"/>
        <v>25.925791042</v>
      </c>
      <c r="I24" s="34" t="s">
        <v>167</v>
      </c>
      <c r="AA24">
        <v>1.4789790447</v>
      </c>
      <c r="AB24">
        <v>0</v>
      </c>
      <c r="AC24">
        <v>4.2216154356</v>
      </c>
      <c r="AD24">
        <v>7.3871315744</v>
      </c>
      <c r="AE24">
        <v>7.9041864279</v>
      </c>
      <c r="AF24">
        <v>5.1394593626</v>
      </c>
      <c r="AG24">
        <v>3.7329060368</v>
      </c>
      <c r="AH24">
        <v>0</v>
      </c>
      <c r="AI24">
        <v>0</v>
      </c>
      <c r="AJ24">
        <v>0</v>
      </c>
      <c r="AK24">
        <v>0</v>
      </c>
      <c r="AL24" t="s">
        <v>76</v>
      </c>
      <c r="AM24" t="s">
        <v>70</v>
      </c>
      <c r="AN24">
        <v>10</v>
      </c>
      <c r="AO24">
        <v>4</v>
      </c>
      <c r="AP24">
        <v>24</v>
      </c>
    </row>
    <row r="25" spans="1:42" s="17" customFormat="1" ht="12.75" customHeight="1">
      <c r="A25" s="30" t="s">
        <v>154</v>
      </c>
      <c r="B25" s="39">
        <f t="shared" si="0"/>
        <v>17.736776143</v>
      </c>
      <c r="C25" s="39">
        <f t="shared" si="1"/>
        <v>25.235488423</v>
      </c>
      <c r="D25" s="39">
        <f t="shared" si="2"/>
        <v>14.592385218</v>
      </c>
      <c r="E25" s="39">
        <f t="shared" si="3"/>
        <v>33.472797565</v>
      </c>
      <c r="F25" s="39">
        <f t="shared" si="4"/>
        <v>34.443774405</v>
      </c>
      <c r="G25" s="39">
        <f t="shared" si="5"/>
        <v>22.425676164</v>
      </c>
      <c r="H25" s="39">
        <f t="shared" si="6"/>
        <v>25.486796145</v>
      </c>
      <c r="I25" s="34" t="s">
        <v>168</v>
      </c>
      <c r="AA25">
        <v>63.197299954</v>
      </c>
      <c r="AB25">
        <v>44.935210715</v>
      </c>
      <c r="AC25">
        <v>79.190597702</v>
      </c>
      <c r="AD25">
        <v>84.47956937</v>
      </c>
      <c r="AE25">
        <v>84.587271465</v>
      </c>
      <c r="AF25">
        <v>80.056388126</v>
      </c>
      <c r="AG25">
        <v>76.405806258</v>
      </c>
      <c r="AH25">
        <v>0</v>
      </c>
      <c r="AI25">
        <v>0</v>
      </c>
      <c r="AJ25">
        <v>0</v>
      </c>
      <c r="AK25">
        <v>0</v>
      </c>
      <c r="AL25" t="s">
        <v>76</v>
      </c>
      <c r="AM25" t="s">
        <v>70</v>
      </c>
      <c r="AN25">
        <v>10</v>
      </c>
      <c r="AO25">
        <v>4</v>
      </c>
      <c r="AP25">
        <v>25</v>
      </c>
    </row>
    <row r="26" spans="1:42" s="17" customFormat="1" ht="12.75" customHeight="1">
      <c r="A26" s="30" t="s">
        <v>155</v>
      </c>
      <c r="B26" s="39">
        <f t="shared" si="0"/>
        <v>93.916061399</v>
      </c>
      <c r="C26" s="39">
        <f t="shared" si="1"/>
        <v>78.654802895</v>
      </c>
      <c r="D26" s="39">
        <f t="shared" si="2"/>
        <v>98.121838164</v>
      </c>
      <c r="E26" s="39">
        <f t="shared" si="3"/>
        <v>97.234515243</v>
      </c>
      <c r="F26" s="39">
        <f t="shared" si="4"/>
        <v>97.575783337</v>
      </c>
      <c r="G26" s="39">
        <f t="shared" si="5"/>
        <v>94.811625917</v>
      </c>
      <c r="H26" s="39">
        <f t="shared" si="6"/>
        <v>95.280912194</v>
      </c>
      <c r="I26" s="34" t="s">
        <v>169</v>
      </c>
      <c r="AA26">
        <v>41.428015237</v>
      </c>
      <c r="AB26">
        <v>34.097112951</v>
      </c>
      <c r="AC26">
        <v>54.586484261</v>
      </c>
      <c r="AD26">
        <v>98.751606484</v>
      </c>
      <c r="AE26">
        <v>100.05630902</v>
      </c>
      <c r="AF26">
        <v>69.680389318</v>
      </c>
      <c r="AG26">
        <v>39.775853657</v>
      </c>
      <c r="AH26">
        <v>0</v>
      </c>
      <c r="AI26">
        <v>0</v>
      </c>
      <c r="AJ26">
        <v>0</v>
      </c>
      <c r="AK26">
        <v>0</v>
      </c>
      <c r="AL26" t="s">
        <v>76</v>
      </c>
      <c r="AM26" t="s">
        <v>70</v>
      </c>
      <c r="AN26">
        <v>10</v>
      </c>
      <c r="AO26">
        <v>4</v>
      </c>
      <c r="AP26">
        <v>26</v>
      </c>
    </row>
    <row r="27" spans="1:42" s="17" customFormat="1" ht="12.75" customHeight="1">
      <c r="A27" s="30" t="s">
        <v>156</v>
      </c>
      <c r="B27" s="39">
        <f t="shared" si="0"/>
        <v>53.592714338</v>
      </c>
      <c r="C27" s="39">
        <f t="shared" si="1"/>
        <v>63.475846424</v>
      </c>
      <c r="D27" s="39">
        <f t="shared" si="2"/>
        <v>60.426530224</v>
      </c>
      <c r="E27" s="39">
        <f t="shared" si="3"/>
        <v>56.944314306</v>
      </c>
      <c r="F27" s="39">
        <f t="shared" si="4"/>
        <v>56.72852584</v>
      </c>
      <c r="G27" s="39">
        <f t="shared" si="5"/>
        <v>49.848259825</v>
      </c>
      <c r="H27" s="39">
        <f t="shared" si="6"/>
        <v>45.077352544</v>
      </c>
      <c r="I27" s="34" t="s">
        <v>170</v>
      </c>
      <c r="AA27">
        <v>99.561528048</v>
      </c>
      <c r="AB27">
        <v>85.694569532</v>
      </c>
      <c r="AC27">
        <v>104.14148214</v>
      </c>
      <c r="AD27">
        <v>104.84793637</v>
      </c>
      <c r="AE27">
        <v>102.71801801</v>
      </c>
      <c r="AF27">
        <v>93.863639258</v>
      </c>
      <c r="AG27">
        <v>100.08825641</v>
      </c>
      <c r="AH27">
        <v>0</v>
      </c>
      <c r="AI27">
        <v>0</v>
      </c>
      <c r="AJ27">
        <v>0</v>
      </c>
      <c r="AK27">
        <v>0</v>
      </c>
      <c r="AL27" t="s">
        <v>76</v>
      </c>
      <c r="AM27" t="s">
        <v>70</v>
      </c>
      <c r="AN27">
        <v>10</v>
      </c>
      <c r="AO27">
        <v>4</v>
      </c>
      <c r="AP27">
        <v>27</v>
      </c>
    </row>
    <row r="28" spans="1:42" s="17" customFormat="1" ht="12.75" customHeight="1">
      <c r="A28" s="30" t="s">
        <v>157</v>
      </c>
      <c r="B28" s="39">
        <f t="shared" si="0"/>
        <v>21.948318438</v>
      </c>
      <c r="C28" s="39">
        <f t="shared" si="1"/>
        <v>17.794973048</v>
      </c>
      <c r="D28" s="39">
        <f t="shared" si="2"/>
        <v>33.137882177</v>
      </c>
      <c r="E28" s="39">
        <f t="shared" si="3"/>
        <v>38.05750876</v>
      </c>
      <c r="F28" s="39">
        <f t="shared" si="4"/>
        <v>41.283072053</v>
      </c>
      <c r="G28" s="39">
        <f t="shared" si="5"/>
        <v>30.563894469</v>
      </c>
      <c r="H28" s="39">
        <f t="shared" si="6"/>
        <v>33.056194665</v>
      </c>
      <c r="I28" s="34" t="s">
        <v>171</v>
      </c>
      <c r="AA28">
        <v>154.22052516</v>
      </c>
      <c r="AB28">
        <v>164.81242443</v>
      </c>
      <c r="AC28">
        <v>213.26854275</v>
      </c>
      <c r="AD28">
        <v>267.10727661</v>
      </c>
      <c r="AE28">
        <v>265.52194749</v>
      </c>
      <c r="AF28">
        <v>207.84502107</v>
      </c>
      <c r="AG28">
        <v>97.95956021</v>
      </c>
      <c r="AH28">
        <v>0</v>
      </c>
      <c r="AI28">
        <v>0</v>
      </c>
      <c r="AJ28">
        <v>0</v>
      </c>
      <c r="AK28">
        <v>0</v>
      </c>
      <c r="AL28" t="s">
        <v>76</v>
      </c>
      <c r="AM28" t="s">
        <v>70</v>
      </c>
      <c r="AN28">
        <v>10</v>
      </c>
      <c r="AO28">
        <v>4</v>
      </c>
      <c r="AP28">
        <v>28</v>
      </c>
    </row>
    <row r="29" spans="1:42" s="17" customFormat="1" ht="12.75" customHeight="1">
      <c r="A29" s="30" t="s">
        <v>158</v>
      </c>
      <c r="B29" s="39">
        <f t="shared" si="0"/>
        <v>15.466360456</v>
      </c>
      <c r="C29" s="39">
        <f t="shared" si="1"/>
        <v>21.057483251</v>
      </c>
      <c r="D29" s="39">
        <f t="shared" si="2"/>
        <v>7.6479701523</v>
      </c>
      <c r="E29" s="39">
        <f t="shared" si="3"/>
        <v>17.229538714</v>
      </c>
      <c r="F29" s="39">
        <f t="shared" si="4"/>
        <v>16.327538334</v>
      </c>
      <c r="G29" s="39">
        <f t="shared" si="5"/>
        <v>12.167529545</v>
      </c>
      <c r="H29" s="39">
        <f t="shared" si="6"/>
        <v>18.33283254</v>
      </c>
      <c r="I29" s="34" t="s">
        <v>172</v>
      </c>
      <c r="AA29">
        <v>60.151996616</v>
      </c>
      <c r="AB29">
        <v>54.671858001</v>
      </c>
      <c r="AC29">
        <v>59.84309509</v>
      </c>
      <c r="AD29">
        <v>74.761320985</v>
      </c>
      <c r="AE29">
        <v>70.583919573</v>
      </c>
      <c r="AF29">
        <v>39.757232535</v>
      </c>
      <c r="AG29">
        <v>25.964658957</v>
      </c>
      <c r="AH29">
        <v>0</v>
      </c>
      <c r="AI29">
        <v>0</v>
      </c>
      <c r="AJ29">
        <v>0</v>
      </c>
      <c r="AK29">
        <v>0</v>
      </c>
      <c r="AL29" t="s">
        <v>76</v>
      </c>
      <c r="AM29" t="s">
        <v>70</v>
      </c>
      <c r="AN29">
        <v>10</v>
      </c>
      <c r="AO29">
        <v>4</v>
      </c>
      <c r="AP29">
        <v>29</v>
      </c>
    </row>
    <row r="30" spans="1:42" s="17" customFormat="1" ht="12.75" customHeight="1">
      <c r="A30" s="30" t="s">
        <v>159</v>
      </c>
      <c r="B30" s="39">
        <f t="shared" si="0"/>
        <v>2.8041920693</v>
      </c>
      <c r="C30" s="39">
        <f t="shared" si="1"/>
        <v>0</v>
      </c>
      <c r="D30" s="39">
        <f t="shared" si="2"/>
        <v>3.7231051923</v>
      </c>
      <c r="E30" s="39">
        <f t="shared" si="3"/>
        <v>4.735875677</v>
      </c>
      <c r="F30" s="39">
        <f t="shared" si="4"/>
        <v>4.9268658662</v>
      </c>
      <c r="G30" s="39">
        <f t="shared" si="5"/>
        <v>2.457082532</v>
      </c>
      <c r="H30" s="39">
        <f t="shared" si="6"/>
        <v>3.3635342536</v>
      </c>
      <c r="I30" s="34" t="s">
        <v>173</v>
      </c>
      <c r="AA30">
        <v>147.39956928</v>
      </c>
      <c r="AB30">
        <v>99.708249319</v>
      </c>
      <c r="AC30">
        <v>164.0097811</v>
      </c>
      <c r="AD30">
        <v>190.58631494</v>
      </c>
      <c r="AE30">
        <v>188.14581721</v>
      </c>
      <c r="AF30">
        <v>159.61221736</v>
      </c>
      <c r="AG30">
        <v>66.655258158</v>
      </c>
      <c r="AH30">
        <v>0</v>
      </c>
      <c r="AI30">
        <v>0</v>
      </c>
      <c r="AJ30">
        <v>0</v>
      </c>
      <c r="AK30">
        <v>0</v>
      </c>
      <c r="AL30" t="s">
        <v>76</v>
      </c>
      <c r="AM30" t="s">
        <v>70</v>
      </c>
      <c r="AN30">
        <v>10</v>
      </c>
      <c r="AO30">
        <v>4</v>
      </c>
      <c r="AP30">
        <v>30</v>
      </c>
    </row>
    <row r="31" spans="1:42" s="17" customFormat="1" ht="12.75" customHeight="1">
      <c r="A31" s="40" t="s">
        <v>54</v>
      </c>
      <c r="I31" s="32" t="s">
        <v>85</v>
      </c>
      <c r="AA31">
        <v>21.565341935</v>
      </c>
      <c r="AB31">
        <v>18.059990788</v>
      </c>
      <c r="AC31">
        <v>25.636257321</v>
      </c>
      <c r="AD31">
        <v>35.40574997</v>
      </c>
      <c r="AE31">
        <v>36.861276097</v>
      </c>
      <c r="AF31">
        <v>27.185352849</v>
      </c>
      <c r="AG31">
        <v>30.191758416</v>
      </c>
      <c r="AH31">
        <v>0</v>
      </c>
      <c r="AI31">
        <v>0</v>
      </c>
      <c r="AJ31">
        <v>0</v>
      </c>
      <c r="AK31">
        <v>0</v>
      </c>
      <c r="AL31" t="s">
        <v>76</v>
      </c>
      <c r="AM31" t="s">
        <v>70</v>
      </c>
      <c r="AN31">
        <v>10</v>
      </c>
      <c r="AO31">
        <v>4</v>
      </c>
      <c r="AP31">
        <v>31</v>
      </c>
    </row>
    <row r="32" spans="1:42" s="17" customFormat="1" ht="12.75" customHeight="1">
      <c r="A32" s="44" t="s">
        <v>55</v>
      </c>
      <c r="B32" s="39">
        <f>+AA16</f>
        <v>143.45682144</v>
      </c>
      <c r="C32" s="39">
        <f aca="true" t="shared" si="7" ref="C32:H47">+AB16</f>
        <v>123.73226372</v>
      </c>
      <c r="D32" s="39">
        <f t="shared" si="7"/>
        <v>147.87827806</v>
      </c>
      <c r="E32" s="39">
        <f t="shared" si="7"/>
        <v>156.17785097</v>
      </c>
      <c r="F32" s="39">
        <f t="shared" si="7"/>
        <v>159.29789034</v>
      </c>
      <c r="G32" s="39">
        <f t="shared" si="7"/>
        <v>142.20294915</v>
      </c>
      <c r="H32" s="39">
        <f t="shared" si="7"/>
        <v>130.6806973</v>
      </c>
      <c r="I32" s="34" t="s">
        <v>181</v>
      </c>
      <c r="AA32">
        <v>135.71513957</v>
      </c>
      <c r="AB32">
        <v>72.953153698</v>
      </c>
      <c r="AC32">
        <v>157.55703795</v>
      </c>
      <c r="AD32">
        <v>190.98292514</v>
      </c>
      <c r="AE32">
        <v>192.06616786</v>
      </c>
      <c r="AF32">
        <v>145.59395504</v>
      </c>
      <c r="AG32">
        <v>156.83215881</v>
      </c>
      <c r="AH32">
        <v>0</v>
      </c>
      <c r="AI32">
        <v>0</v>
      </c>
      <c r="AJ32">
        <v>0</v>
      </c>
      <c r="AK32">
        <v>0</v>
      </c>
      <c r="AL32" t="s">
        <v>76</v>
      </c>
      <c r="AM32" t="s">
        <v>70</v>
      </c>
      <c r="AN32">
        <v>10</v>
      </c>
      <c r="AO32">
        <v>4</v>
      </c>
      <c r="AP32">
        <v>32</v>
      </c>
    </row>
    <row r="33" spans="1:42" s="17" customFormat="1" ht="12.75" customHeight="1">
      <c r="A33" s="44" t="s">
        <v>103</v>
      </c>
      <c r="B33" s="39">
        <f aca="true" t="shared" si="8" ref="B33:B59">+AA17</f>
        <v>116.12229796</v>
      </c>
      <c r="C33" s="39">
        <f t="shared" si="7"/>
        <v>107.99380566</v>
      </c>
      <c r="D33" s="39">
        <f t="shared" si="7"/>
        <v>113.13869048</v>
      </c>
      <c r="E33" s="39">
        <f t="shared" si="7"/>
        <v>113.63446582</v>
      </c>
      <c r="F33" s="39">
        <f t="shared" si="7"/>
        <v>112.08347553</v>
      </c>
      <c r="G33" s="39">
        <f t="shared" si="7"/>
        <v>113.71361767</v>
      </c>
      <c r="H33" s="39">
        <f t="shared" si="7"/>
        <v>93.728685788</v>
      </c>
      <c r="I33" s="34" t="s">
        <v>122</v>
      </c>
      <c r="AA33">
        <v>10.522308198</v>
      </c>
      <c r="AB33">
        <v>34.135190584</v>
      </c>
      <c r="AC33">
        <v>9.2739842066</v>
      </c>
      <c r="AD33">
        <v>24.534955638</v>
      </c>
      <c r="AE33">
        <v>26.0205493</v>
      </c>
      <c r="AF33">
        <v>18.285434636</v>
      </c>
      <c r="AG33">
        <v>24.719735912</v>
      </c>
      <c r="AH33">
        <v>0</v>
      </c>
      <c r="AI33">
        <v>0</v>
      </c>
      <c r="AJ33">
        <v>0</v>
      </c>
      <c r="AK33">
        <v>0</v>
      </c>
      <c r="AL33" t="s">
        <v>76</v>
      </c>
      <c r="AM33" t="s">
        <v>70</v>
      </c>
      <c r="AN33">
        <v>10</v>
      </c>
      <c r="AO33">
        <v>4</v>
      </c>
      <c r="AP33">
        <v>33</v>
      </c>
    </row>
    <row r="34" spans="1:42" s="17" customFormat="1" ht="12.75" customHeight="1">
      <c r="A34" s="44" t="s">
        <v>104</v>
      </c>
      <c r="B34" s="39">
        <f t="shared" si="8"/>
        <v>27.334523485</v>
      </c>
      <c r="C34" s="39">
        <f t="shared" si="7"/>
        <v>15.738458063</v>
      </c>
      <c r="D34" s="39">
        <f t="shared" si="7"/>
        <v>34.739587581</v>
      </c>
      <c r="E34" s="39">
        <f t="shared" si="7"/>
        <v>42.54338515</v>
      </c>
      <c r="F34" s="39">
        <f t="shared" si="7"/>
        <v>47.214414809</v>
      </c>
      <c r="G34" s="39">
        <f t="shared" si="7"/>
        <v>28.489331481</v>
      </c>
      <c r="H34" s="39">
        <f t="shared" si="7"/>
        <v>36.952011516</v>
      </c>
      <c r="I34" s="34" t="s">
        <v>123</v>
      </c>
      <c r="AA34">
        <v>98.503063194</v>
      </c>
      <c r="AB34">
        <v>93.84664938</v>
      </c>
      <c r="AC34">
        <v>96.126068825</v>
      </c>
      <c r="AD34">
        <v>100.13827359</v>
      </c>
      <c r="AE34">
        <v>100.52827254</v>
      </c>
      <c r="AF34">
        <v>98.54945226</v>
      </c>
      <c r="AG34">
        <v>95.053890774</v>
      </c>
      <c r="AH34">
        <v>0</v>
      </c>
      <c r="AI34">
        <v>0</v>
      </c>
      <c r="AJ34">
        <v>0</v>
      </c>
      <c r="AK34">
        <v>0</v>
      </c>
      <c r="AL34" t="s">
        <v>76</v>
      </c>
      <c r="AM34" t="s">
        <v>70</v>
      </c>
      <c r="AN34">
        <v>10</v>
      </c>
      <c r="AO34">
        <v>4</v>
      </c>
      <c r="AP34">
        <v>34</v>
      </c>
    </row>
    <row r="35" spans="1:42" s="17" customFormat="1" ht="12.75" customHeight="1">
      <c r="A35" s="44" t="s">
        <v>56</v>
      </c>
      <c r="B35" s="39">
        <f t="shared" si="8"/>
        <v>17.073585139</v>
      </c>
      <c r="C35" s="39">
        <f t="shared" si="7"/>
        <v>10.926877756</v>
      </c>
      <c r="D35" s="39">
        <f t="shared" si="7"/>
        <v>15.827553016</v>
      </c>
      <c r="E35" s="39">
        <f t="shared" si="7"/>
        <v>36.523012912</v>
      </c>
      <c r="F35" s="39">
        <f t="shared" si="7"/>
        <v>37.907999509</v>
      </c>
      <c r="G35" s="39">
        <f t="shared" si="7"/>
        <v>27.907162614</v>
      </c>
      <c r="H35" s="39">
        <f t="shared" si="7"/>
        <v>25.207154829</v>
      </c>
      <c r="I35" s="34" t="s">
        <v>63</v>
      </c>
      <c r="AA35">
        <v>10.186508235</v>
      </c>
      <c r="AB35">
        <v>29.314872034</v>
      </c>
      <c r="AC35">
        <v>1.6904354758</v>
      </c>
      <c r="AD35">
        <v>14.924706746</v>
      </c>
      <c r="AE35">
        <v>14.894665472</v>
      </c>
      <c r="AF35">
        <v>7.2214268265</v>
      </c>
      <c r="AG35">
        <v>10.934776878</v>
      </c>
      <c r="AH35">
        <v>0</v>
      </c>
      <c r="AI35">
        <v>0</v>
      </c>
      <c r="AJ35">
        <v>0</v>
      </c>
      <c r="AK35">
        <v>0</v>
      </c>
      <c r="AL35" t="s">
        <v>76</v>
      </c>
      <c r="AM35" t="s">
        <v>70</v>
      </c>
      <c r="AN35">
        <v>10</v>
      </c>
      <c r="AO35">
        <v>4</v>
      </c>
      <c r="AP35">
        <v>35</v>
      </c>
    </row>
    <row r="36" spans="1:42" s="17" customFormat="1" ht="12.75" customHeight="1">
      <c r="A36" s="44" t="s">
        <v>57</v>
      </c>
      <c r="B36" s="39">
        <f t="shared" si="8"/>
        <v>1.7192280262</v>
      </c>
      <c r="C36" s="39">
        <f t="shared" si="7"/>
        <v>0</v>
      </c>
      <c r="D36" s="39">
        <f t="shared" si="7"/>
        <v>1.3299419856</v>
      </c>
      <c r="E36" s="39">
        <f t="shared" si="7"/>
        <v>3.9690471527</v>
      </c>
      <c r="F36" s="39">
        <f t="shared" si="7"/>
        <v>4.0100185919</v>
      </c>
      <c r="G36" s="39">
        <f t="shared" si="7"/>
        <v>2.7263926035</v>
      </c>
      <c r="H36" s="39">
        <f t="shared" si="7"/>
        <v>3.8797596735</v>
      </c>
      <c r="I36" s="34" t="s">
        <v>64</v>
      </c>
      <c r="AA36">
        <v>1.3452946827</v>
      </c>
      <c r="AB36">
        <v>0</v>
      </c>
      <c r="AC36">
        <v>1.8356538819</v>
      </c>
      <c r="AD36">
        <v>5.3082988698</v>
      </c>
      <c r="AE36">
        <v>6.8593846094</v>
      </c>
      <c r="AF36">
        <v>2.833696102</v>
      </c>
      <c r="AG36">
        <v>6.0598741802</v>
      </c>
      <c r="AH36">
        <v>0</v>
      </c>
      <c r="AI36">
        <v>0</v>
      </c>
      <c r="AJ36">
        <v>0</v>
      </c>
      <c r="AK36">
        <v>0</v>
      </c>
      <c r="AL36" t="s">
        <v>76</v>
      </c>
      <c r="AM36" t="s">
        <v>70</v>
      </c>
      <c r="AN36">
        <v>10</v>
      </c>
      <c r="AO36">
        <v>4</v>
      </c>
      <c r="AP36">
        <v>36</v>
      </c>
    </row>
    <row r="37" spans="1:42" s="17" customFormat="1" ht="12.75" customHeight="1">
      <c r="A37" s="44" t="s">
        <v>58</v>
      </c>
      <c r="B37" s="39">
        <f t="shared" si="8"/>
        <v>19.33159421</v>
      </c>
      <c r="C37" s="39">
        <f t="shared" si="7"/>
        <v>20.730583087</v>
      </c>
      <c r="D37" s="39">
        <f t="shared" si="7"/>
        <v>22.333309601</v>
      </c>
      <c r="E37" s="39">
        <f t="shared" si="7"/>
        <v>32.988914495</v>
      </c>
      <c r="F37" s="39">
        <f t="shared" si="7"/>
        <v>33.192036463</v>
      </c>
      <c r="G37" s="39">
        <f t="shared" si="7"/>
        <v>22.630203419</v>
      </c>
      <c r="H37" s="39">
        <f t="shared" si="7"/>
        <v>22.92504724</v>
      </c>
      <c r="I37" s="34" t="s">
        <v>65</v>
      </c>
      <c r="AA37">
        <v>18.795733421</v>
      </c>
      <c r="AB37">
        <v>6.5400918028</v>
      </c>
      <c r="AC37">
        <v>15.224587174</v>
      </c>
      <c r="AD37">
        <v>26.854601508</v>
      </c>
      <c r="AE37">
        <v>25.821023861</v>
      </c>
      <c r="AF37">
        <v>16.02366685</v>
      </c>
      <c r="AG37">
        <v>26.196956567</v>
      </c>
      <c r="AH37">
        <v>0</v>
      </c>
      <c r="AI37">
        <v>0</v>
      </c>
      <c r="AJ37">
        <v>0</v>
      </c>
      <c r="AK37">
        <v>0</v>
      </c>
      <c r="AL37" t="s">
        <v>76</v>
      </c>
      <c r="AM37" t="s">
        <v>70</v>
      </c>
      <c r="AN37">
        <v>10</v>
      </c>
      <c r="AO37">
        <v>4</v>
      </c>
      <c r="AP37">
        <v>37</v>
      </c>
    </row>
    <row r="38" spans="1:42" s="17" customFormat="1" ht="12.75" customHeight="1">
      <c r="A38" s="44" t="s">
        <v>59</v>
      </c>
      <c r="B38" s="39">
        <f t="shared" si="8"/>
        <v>2.171579565</v>
      </c>
      <c r="C38" s="39">
        <f t="shared" si="7"/>
        <v>0</v>
      </c>
      <c r="D38" s="39">
        <f t="shared" si="7"/>
        <v>1.8781618362</v>
      </c>
      <c r="E38" s="39">
        <f t="shared" si="7"/>
        <v>4.287572619</v>
      </c>
      <c r="F38" s="39">
        <f t="shared" si="7"/>
        <v>4.6954969436</v>
      </c>
      <c r="G38" s="39">
        <f t="shared" si="7"/>
        <v>2.2996050903</v>
      </c>
      <c r="H38" s="39">
        <f t="shared" si="7"/>
        <v>5.2561688891</v>
      </c>
      <c r="I38" s="34" t="s">
        <v>66</v>
      </c>
      <c r="AA38">
        <v>18.670743552</v>
      </c>
      <c r="AB38">
        <v>25.235488423</v>
      </c>
      <c r="AC38">
        <v>16.470547054</v>
      </c>
      <c r="AD38">
        <v>34.67527773</v>
      </c>
      <c r="AE38">
        <v>35.532570497</v>
      </c>
      <c r="AF38">
        <v>22.425676164</v>
      </c>
      <c r="AG38">
        <v>26.15658366</v>
      </c>
      <c r="AH38">
        <v>0</v>
      </c>
      <c r="AI38">
        <v>0</v>
      </c>
      <c r="AJ38">
        <v>0</v>
      </c>
      <c r="AK38">
        <v>0</v>
      </c>
      <c r="AL38" t="s">
        <v>76</v>
      </c>
      <c r="AM38" t="s">
        <v>70</v>
      </c>
      <c r="AN38">
        <v>10</v>
      </c>
      <c r="AO38">
        <v>4</v>
      </c>
      <c r="AP38">
        <v>38</v>
      </c>
    </row>
    <row r="39" spans="1:42" s="17" customFormat="1" ht="12.75" customHeight="1">
      <c r="A39" s="30" t="s">
        <v>105</v>
      </c>
      <c r="B39" s="39">
        <f t="shared" si="8"/>
        <v>23.322311268</v>
      </c>
      <c r="C39" s="39">
        <f t="shared" si="7"/>
        <v>38.852456299</v>
      </c>
      <c r="D39" s="39">
        <f t="shared" si="7"/>
        <v>27.16214679</v>
      </c>
      <c r="E39" s="39">
        <f t="shared" si="7"/>
        <v>50.717127247</v>
      </c>
      <c r="F39" s="39">
        <f t="shared" si="7"/>
        <v>51.597246805</v>
      </c>
      <c r="G39" s="39">
        <f t="shared" si="7"/>
        <v>28.861804661</v>
      </c>
      <c r="H39" s="39">
        <f t="shared" si="7"/>
        <v>24.626513033</v>
      </c>
      <c r="I39" s="34" t="s">
        <v>124</v>
      </c>
      <c r="AA39">
        <v>99.898986317</v>
      </c>
      <c r="AB39">
        <v>94.056519226</v>
      </c>
      <c r="AC39">
        <v>98.121838164</v>
      </c>
      <c r="AD39">
        <v>103.31160293</v>
      </c>
      <c r="AE39">
        <v>103.61039109</v>
      </c>
      <c r="AF39">
        <v>97.40196451</v>
      </c>
      <c r="AG39">
        <v>98.938829097</v>
      </c>
      <c r="AH39">
        <v>0</v>
      </c>
      <c r="AI39">
        <v>0</v>
      </c>
      <c r="AJ39">
        <v>0</v>
      </c>
      <c r="AK39">
        <v>0</v>
      </c>
      <c r="AL39" t="s">
        <v>76</v>
      </c>
      <c r="AM39" t="s">
        <v>70</v>
      </c>
      <c r="AN39">
        <v>10</v>
      </c>
      <c r="AO39">
        <v>4</v>
      </c>
      <c r="AP39">
        <v>39</v>
      </c>
    </row>
    <row r="40" spans="1:42" s="17" customFormat="1" ht="12.75" customHeight="1">
      <c r="A40" s="30" t="s">
        <v>106</v>
      </c>
      <c r="B40" s="39">
        <f t="shared" si="8"/>
        <v>1.4789790447</v>
      </c>
      <c r="C40" s="39">
        <f t="shared" si="7"/>
        <v>0</v>
      </c>
      <c r="D40" s="39">
        <f t="shared" si="7"/>
        <v>4.2216154356</v>
      </c>
      <c r="E40" s="39">
        <f t="shared" si="7"/>
        <v>7.3871315744</v>
      </c>
      <c r="F40" s="39">
        <f t="shared" si="7"/>
        <v>7.9041864279</v>
      </c>
      <c r="G40" s="39">
        <f t="shared" si="7"/>
        <v>5.1394593626</v>
      </c>
      <c r="H40" s="39">
        <f t="shared" si="7"/>
        <v>3.7329060368</v>
      </c>
      <c r="I40" s="34" t="s">
        <v>125</v>
      </c>
      <c r="AA40">
        <v>54.495103909</v>
      </c>
      <c r="AB40">
        <v>72.337470953</v>
      </c>
      <c r="AC40">
        <v>60.426530224</v>
      </c>
      <c r="AD40">
        <v>57.62365111</v>
      </c>
      <c r="AE40">
        <v>58.723790519</v>
      </c>
      <c r="AF40">
        <v>50.753680461</v>
      </c>
      <c r="AG40">
        <v>45.575934527</v>
      </c>
      <c r="AH40">
        <v>0</v>
      </c>
      <c r="AI40">
        <v>0</v>
      </c>
      <c r="AJ40">
        <v>0</v>
      </c>
      <c r="AK40">
        <v>0</v>
      </c>
      <c r="AL40" t="s">
        <v>76</v>
      </c>
      <c r="AM40" t="s">
        <v>70</v>
      </c>
      <c r="AN40">
        <v>10</v>
      </c>
      <c r="AO40">
        <v>4</v>
      </c>
      <c r="AP40">
        <v>40</v>
      </c>
    </row>
    <row r="41" spans="1:42" s="17" customFormat="1" ht="12.75" customHeight="1">
      <c r="A41" s="30" t="s">
        <v>141</v>
      </c>
      <c r="B41" s="39">
        <f t="shared" si="8"/>
        <v>63.197299954</v>
      </c>
      <c r="C41" s="39">
        <f t="shared" si="7"/>
        <v>44.935210715</v>
      </c>
      <c r="D41" s="39">
        <f t="shared" si="7"/>
        <v>79.190597702</v>
      </c>
      <c r="E41" s="39">
        <f t="shared" si="7"/>
        <v>84.47956937</v>
      </c>
      <c r="F41" s="39">
        <f t="shared" si="7"/>
        <v>84.587271465</v>
      </c>
      <c r="G41" s="39">
        <f t="shared" si="7"/>
        <v>80.056388126</v>
      </c>
      <c r="H41" s="39">
        <f t="shared" si="7"/>
        <v>76.405806258</v>
      </c>
      <c r="I41" s="34" t="s">
        <v>143</v>
      </c>
      <c r="AA41">
        <v>21.948318438</v>
      </c>
      <c r="AB41">
        <v>17.794973048</v>
      </c>
      <c r="AC41">
        <v>33.137882177</v>
      </c>
      <c r="AD41">
        <v>38.217386955</v>
      </c>
      <c r="AE41">
        <v>41.575372269</v>
      </c>
      <c r="AF41">
        <v>30.662032055</v>
      </c>
      <c r="AG41">
        <v>33.229904536</v>
      </c>
      <c r="AH41">
        <v>0</v>
      </c>
      <c r="AI41">
        <v>0</v>
      </c>
      <c r="AJ41">
        <v>0</v>
      </c>
      <c r="AK41">
        <v>0</v>
      </c>
      <c r="AL41" t="s">
        <v>76</v>
      </c>
      <c r="AM41" t="s">
        <v>70</v>
      </c>
      <c r="AN41">
        <v>10</v>
      </c>
      <c r="AO41">
        <v>4</v>
      </c>
      <c r="AP41">
        <v>41</v>
      </c>
    </row>
    <row r="42" spans="1:42" s="17" customFormat="1" ht="12.75" customHeight="1">
      <c r="A42" s="30" t="s">
        <v>60</v>
      </c>
      <c r="B42" s="39">
        <f t="shared" si="8"/>
        <v>41.428015237</v>
      </c>
      <c r="C42" s="39">
        <f t="shared" si="7"/>
        <v>34.097112951</v>
      </c>
      <c r="D42" s="39">
        <f t="shared" si="7"/>
        <v>54.586484261</v>
      </c>
      <c r="E42" s="39">
        <f t="shared" si="7"/>
        <v>98.751606484</v>
      </c>
      <c r="F42" s="39">
        <f t="shared" si="7"/>
        <v>100.05630902</v>
      </c>
      <c r="G42" s="39">
        <f t="shared" si="7"/>
        <v>69.680389318</v>
      </c>
      <c r="H42" s="39">
        <f t="shared" si="7"/>
        <v>39.775853657</v>
      </c>
      <c r="I42" s="34" t="s">
        <v>67</v>
      </c>
      <c r="AA42">
        <v>16.22310872</v>
      </c>
      <c r="AB42">
        <v>21.057483251</v>
      </c>
      <c r="AC42">
        <v>7.6479701523</v>
      </c>
      <c r="AD42">
        <v>17.460102138</v>
      </c>
      <c r="AE42">
        <v>16.676743468</v>
      </c>
      <c r="AF42">
        <v>12.598724475</v>
      </c>
      <c r="AG42">
        <v>19.146730988</v>
      </c>
      <c r="AH42">
        <v>0</v>
      </c>
      <c r="AI42">
        <v>0</v>
      </c>
      <c r="AJ42">
        <v>0</v>
      </c>
      <c r="AK42">
        <v>0</v>
      </c>
      <c r="AL42" t="s">
        <v>76</v>
      </c>
      <c r="AM42" t="s">
        <v>70</v>
      </c>
      <c r="AN42">
        <v>10</v>
      </c>
      <c r="AO42">
        <v>4</v>
      </c>
      <c r="AP42">
        <v>42</v>
      </c>
    </row>
    <row r="43" spans="1:42" s="17" customFormat="1" ht="12.75" customHeight="1">
      <c r="A43" s="30" t="s">
        <v>61</v>
      </c>
      <c r="B43" s="39">
        <f t="shared" si="8"/>
        <v>99.561528048</v>
      </c>
      <c r="C43" s="39">
        <f t="shared" si="7"/>
        <v>85.694569532</v>
      </c>
      <c r="D43" s="39">
        <f t="shared" si="7"/>
        <v>104.14148214</v>
      </c>
      <c r="E43" s="39">
        <f t="shared" si="7"/>
        <v>104.84793637</v>
      </c>
      <c r="F43" s="39">
        <f t="shared" si="7"/>
        <v>102.71801801</v>
      </c>
      <c r="G43" s="39">
        <f t="shared" si="7"/>
        <v>93.863639258</v>
      </c>
      <c r="H43" s="39">
        <f t="shared" si="7"/>
        <v>100.08825641</v>
      </c>
      <c r="I43" s="34" t="s">
        <v>68</v>
      </c>
      <c r="AA43">
        <v>3.2872570883</v>
      </c>
      <c r="AB43">
        <v>0</v>
      </c>
      <c r="AC43">
        <v>3.7231051923</v>
      </c>
      <c r="AD43">
        <v>4.8401865273</v>
      </c>
      <c r="AE43">
        <v>5.2779311681</v>
      </c>
      <c r="AF43">
        <v>2.7416970226</v>
      </c>
      <c r="AG43">
        <v>3.9059524325</v>
      </c>
      <c r="AH43">
        <v>0</v>
      </c>
      <c r="AI43">
        <v>0</v>
      </c>
      <c r="AJ43">
        <v>0</v>
      </c>
      <c r="AK43">
        <v>0</v>
      </c>
      <c r="AL43" t="s">
        <v>76</v>
      </c>
      <c r="AM43" t="s">
        <v>70</v>
      </c>
      <c r="AN43">
        <v>10</v>
      </c>
      <c r="AO43">
        <v>4</v>
      </c>
      <c r="AP43">
        <v>43</v>
      </c>
    </row>
    <row r="44" spans="1:42" s="17" customFormat="1" ht="12.75" customHeight="1">
      <c r="A44" s="30" t="s">
        <v>62</v>
      </c>
      <c r="B44" s="39">
        <f t="shared" si="8"/>
        <v>154.22052516</v>
      </c>
      <c r="C44" s="39">
        <f t="shared" si="7"/>
        <v>164.81242443</v>
      </c>
      <c r="D44" s="39">
        <f t="shared" si="7"/>
        <v>213.26854275</v>
      </c>
      <c r="E44" s="39">
        <f t="shared" si="7"/>
        <v>267.10727661</v>
      </c>
      <c r="F44" s="39">
        <f t="shared" si="7"/>
        <v>265.52194749</v>
      </c>
      <c r="G44" s="39">
        <f t="shared" si="7"/>
        <v>207.84502107</v>
      </c>
      <c r="H44" s="39">
        <f t="shared" si="7"/>
        <v>97.95956021</v>
      </c>
      <c r="I44" s="34" t="s">
        <v>69</v>
      </c>
      <c r="AA44">
        <v>7840923</v>
      </c>
      <c r="AB44">
        <v>879124.02693</v>
      </c>
      <c r="AC44">
        <v>1252242.9493</v>
      </c>
      <c r="AD44">
        <v>769764.9849</v>
      </c>
      <c r="AE44">
        <v>3272053.7879</v>
      </c>
      <c r="AF44">
        <v>88965.184981</v>
      </c>
      <c r="AG44">
        <v>1066578.1453</v>
      </c>
      <c r="AH44">
        <v>512193.92068</v>
      </c>
      <c r="AI44">
        <v>0</v>
      </c>
      <c r="AJ44">
        <v>0</v>
      </c>
      <c r="AK44">
        <v>0</v>
      </c>
      <c r="AL44" t="s">
        <v>76</v>
      </c>
      <c r="AM44" t="s">
        <v>90</v>
      </c>
      <c r="AN44">
        <v>10</v>
      </c>
      <c r="AO44">
        <v>1</v>
      </c>
      <c r="AP44">
        <v>1</v>
      </c>
    </row>
    <row r="45" spans="1:42" s="17" customFormat="1" ht="12.75" customHeight="1">
      <c r="A45" s="30" t="s">
        <v>107</v>
      </c>
      <c r="B45" s="39">
        <f t="shared" si="8"/>
        <v>60.151996616</v>
      </c>
      <c r="C45" s="39">
        <f t="shared" si="7"/>
        <v>54.671858001</v>
      </c>
      <c r="D45" s="39">
        <f t="shared" si="7"/>
        <v>59.84309509</v>
      </c>
      <c r="E45" s="39">
        <f t="shared" si="7"/>
        <v>74.761320985</v>
      </c>
      <c r="F45" s="39">
        <f t="shared" si="7"/>
        <v>70.583919573</v>
      </c>
      <c r="G45" s="39">
        <f t="shared" si="7"/>
        <v>39.757232535</v>
      </c>
      <c r="H45" s="39">
        <f t="shared" si="7"/>
        <v>25.964658957</v>
      </c>
      <c r="I45" s="34" t="s">
        <v>126</v>
      </c>
      <c r="AA45">
        <v>3.250066221</v>
      </c>
      <c r="AB45">
        <v>1</v>
      </c>
      <c r="AC45">
        <v>2</v>
      </c>
      <c r="AD45">
        <v>2.5304356326</v>
      </c>
      <c r="AE45">
        <v>3.8503534583</v>
      </c>
      <c r="AF45">
        <v>3.0701255608</v>
      </c>
      <c r="AG45">
        <v>5.3693569837</v>
      </c>
      <c r="AH45">
        <v>3.0330926033</v>
      </c>
      <c r="AI45">
        <v>0</v>
      </c>
      <c r="AJ45">
        <v>0</v>
      </c>
      <c r="AK45">
        <v>0</v>
      </c>
      <c r="AL45" t="s">
        <v>76</v>
      </c>
      <c r="AM45" t="s">
        <v>90</v>
      </c>
      <c r="AN45">
        <v>10</v>
      </c>
      <c r="AO45">
        <v>1</v>
      </c>
      <c r="AP45">
        <v>2</v>
      </c>
    </row>
    <row r="46" spans="1:42" s="17" customFormat="1" ht="12.75" customHeight="1">
      <c r="A46" s="30" t="s">
        <v>108</v>
      </c>
      <c r="B46" s="39">
        <f t="shared" si="8"/>
        <v>147.39956928</v>
      </c>
      <c r="C46" s="39">
        <f t="shared" si="7"/>
        <v>99.708249319</v>
      </c>
      <c r="D46" s="39">
        <f t="shared" si="7"/>
        <v>164.0097811</v>
      </c>
      <c r="E46" s="39">
        <f t="shared" si="7"/>
        <v>190.58631494</v>
      </c>
      <c r="F46" s="39">
        <f t="shared" si="7"/>
        <v>188.14581721</v>
      </c>
      <c r="G46" s="39">
        <f t="shared" si="7"/>
        <v>159.61221736</v>
      </c>
      <c r="H46" s="39">
        <f t="shared" si="7"/>
        <v>66.655258158</v>
      </c>
      <c r="I46" s="34" t="s">
        <v>182</v>
      </c>
      <c r="AA46">
        <v>2.5275164981</v>
      </c>
      <c r="AB46">
        <v>0.998335831</v>
      </c>
      <c r="AC46">
        <v>1.9992515758</v>
      </c>
      <c r="AD46">
        <v>1.9988638054</v>
      </c>
      <c r="AE46">
        <v>2.8238708524</v>
      </c>
      <c r="AF46">
        <v>2.0306676993</v>
      </c>
      <c r="AG46">
        <v>3.8447318595</v>
      </c>
      <c r="AH46">
        <v>2.6883844028</v>
      </c>
      <c r="AI46">
        <v>0</v>
      </c>
      <c r="AJ46">
        <v>0</v>
      </c>
      <c r="AK46">
        <v>0</v>
      </c>
      <c r="AL46" t="s">
        <v>76</v>
      </c>
      <c r="AM46" t="s">
        <v>90</v>
      </c>
      <c r="AN46">
        <v>10</v>
      </c>
      <c r="AO46">
        <v>1</v>
      </c>
      <c r="AP46">
        <v>3</v>
      </c>
    </row>
    <row r="47" spans="1:42" s="17" customFormat="1" ht="12.75" customHeight="1">
      <c r="A47" s="30" t="s">
        <v>109</v>
      </c>
      <c r="B47" s="39">
        <f t="shared" si="8"/>
        <v>21.565341935</v>
      </c>
      <c r="C47" s="39">
        <f t="shared" si="7"/>
        <v>18.059990788</v>
      </c>
      <c r="D47" s="39">
        <f t="shared" si="7"/>
        <v>25.636257321</v>
      </c>
      <c r="E47" s="39">
        <f t="shared" si="7"/>
        <v>35.40574997</v>
      </c>
      <c r="F47" s="39">
        <f t="shared" si="7"/>
        <v>36.861276097</v>
      </c>
      <c r="G47" s="39">
        <f t="shared" si="7"/>
        <v>27.185352849</v>
      </c>
      <c r="H47" s="39">
        <f t="shared" si="7"/>
        <v>30.191758416</v>
      </c>
      <c r="I47" s="34" t="s">
        <v>127</v>
      </c>
      <c r="AA47">
        <v>1.4375259359</v>
      </c>
      <c r="AB47">
        <v>0.4750874744</v>
      </c>
      <c r="AC47">
        <v>0.733859495</v>
      </c>
      <c r="AD47">
        <v>1.2524951987</v>
      </c>
      <c r="AE47">
        <v>1.8074212398</v>
      </c>
      <c r="AF47">
        <v>0.7695398383</v>
      </c>
      <c r="AG47">
        <v>2.1110075319</v>
      </c>
      <c r="AH47">
        <v>1.4384703493</v>
      </c>
      <c r="AI47">
        <v>0</v>
      </c>
      <c r="AJ47">
        <v>0</v>
      </c>
      <c r="AK47">
        <v>0</v>
      </c>
      <c r="AL47" t="s">
        <v>76</v>
      </c>
      <c r="AM47" t="s">
        <v>90</v>
      </c>
      <c r="AN47">
        <v>10</v>
      </c>
      <c r="AO47">
        <v>1</v>
      </c>
      <c r="AP47">
        <v>4</v>
      </c>
    </row>
    <row r="48" spans="1:42" s="17" customFormat="1" ht="12.75" customHeight="1">
      <c r="A48" s="30" t="s">
        <v>110</v>
      </c>
      <c r="B48" s="39">
        <f t="shared" si="8"/>
        <v>135.71513957</v>
      </c>
      <c r="C48" s="39">
        <f aca="true" t="shared" si="9" ref="C48:C59">+AB32</f>
        <v>72.953153698</v>
      </c>
      <c r="D48" s="39">
        <f aca="true" t="shared" si="10" ref="D48:D59">+AC32</f>
        <v>157.55703795</v>
      </c>
      <c r="E48" s="39">
        <f aca="true" t="shared" si="11" ref="E48:E59">+AD32</f>
        <v>190.98292514</v>
      </c>
      <c r="F48" s="39">
        <f aca="true" t="shared" si="12" ref="F48:F59">+AE32</f>
        <v>192.06616786</v>
      </c>
      <c r="G48" s="39">
        <f aca="true" t="shared" si="13" ref="G48:G59">+AF32</f>
        <v>145.59395504</v>
      </c>
      <c r="H48" s="39">
        <f aca="true" t="shared" si="14" ref="H48:H59">+AG32</f>
        <v>156.83215881</v>
      </c>
      <c r="I48" s="34" t="s">
        <v>128</v>
      </c>
      <c r="AA48">
        <v>1.6175520071</v>
      </c>
      <c r="AB48">
        <v>1</v>
      </c>
      <c r="AC48">
        <v>1.2280443248</v>
      </c>
      <c r="AD48">
        <v>1.4324458473</v>
      </c>
      <c r="AE48">
        <v>1.8088881439</v>
      </c>
      <c r="AF48">
        <v>1.269274518</v>
      </c>
      <c r="AG48">
        <v>2.142420223</v>
      </c>
      <c r="AH48">
        <v>1.6532040661</v>
      </c>
      <c r="AI48">
        <v>0</v>
      </c>
      <c r="AJ48">
        <v>0</v>
      </c>
      <c r="AK48">
        <v>0</v>
      </c>
      <c r="AL48" t="s">
        <v>76</v>
      </c>
      <c r="AM48" t="s">
        <v>90</v>
      </c>
      <c r="AN48">
        <v>10</v>
      </c>
      <c r="AO48">
        <v>1</v>
      </c>
      <c r="AP48">
        <v>5</v>
      </c>
    </row>
    <row r="49" spans="1:42" s="17" customFormat="1" ht="12.75" customHeight="1">
      <c r="A49" s="30" t="s">
        <v>111</v>
      </c>
      <c r="B49" s="39">
        <f t="shared" si="8"/>
        <v>10.522308198</v>
      </c>
      <c r="C49" s="39">
        <f t="shared" si="9"/>
        <v>34.135190584</v>
      </c>
      <c r="D49" s="39">
        <f t="shared" si="10"/>
        <v>9.2739842066</v>
      </c>
      <c r="E49" s="39">
        <f t="shared" si="11"/>
        <v>24.534955638</v>
      </c>
      <c r="F49" s="39">
        <f t="shared" si="12"/>
        <v>26.0205493</v>
      </c>
      <c r="G49" s="39">
        <f t="shared" si="13"/>
        <v>18.285434636</v>
      </c>
      <c r="H49" s="39">
        <f t="shared" si="14"/>
        <v>24.719735912</v>
      </c>
      <c r="I49" s="34" t="s">
        <v>129</v>
      </c>
      <c r="AA49">
        <v>84.88578696</v>
      </c>
      <c r="AB49">
        <v>70.833965273</v>
      </c>
      <c r="AC49">
        <v>89.684023747</v>
      </c>
      <c r="AD49">
        <v>73.39066035</v>
      </c>
      <c r="AE49">
        <v>86.935504362</v>
      </c>
      <c r="AF49">
        <v>84.399960281</v>
      </c>
      <c r="AG49">
        <v>92.481340333</v>
      </c>
      <c r="AH49">
        <v>85.722319115</v>
      </c>
      <c r="AI49">
        <v>0</v>
      </c>
      <c r="AJ49">
        <v>0</v>
      </c>
      <c r="AK49">
        <v>0</v>
      </c>
      <c r="AL49" t="s">
        <v>76</v>
      </c>
      <c r="AM49" t="s">
        <v>90</v>
      </c>
      <c r="AN49">
        <v>10</v>
      </c>
      <c r="AO49">
        <v>1</v>
      </c>
      <c r="AP49">
        <v>6</v>
      </c>
    </row>
    <row r="50" spans="1:42" s="17" customFormat="1" ht="12.75" customHeight="1">
      <c r="A50" s="30" t="s">
        <v>112</v>
      </c>
      <c r="B50" s="39">
        <f t="shared" si="8"/>
        <v>98.503063194</v>
      </c>
      <c r="C50" s="39">
        <f t="shared" si="9"/>
        <v>93.84664938</v>
      </c>
      <c r="D50" s="39">
        <f t="shared" si="10"/>
        <v>96.126068825</v>
      </c>
      <c r="E50" s="39">
        <f t="shared" si="11"/>
        <v>100.13827359</v>
      </c>
      <c r="F50" s="39">
        <f t="shared" si="12"/>
        <v>100.52827254</v>
      </c>
      <c r="G50" s="39">
        <f t="shared" si="13"/>
        <v>98.54945226</v>
      </c>
      <c r="H50" s="39">
        <f t="shared" si="14"/>
        <v>95.053890774</v>
      </c>
      <c r="I50" s="34" t="s">
        <v>130</v>
      </c>
      <c r="AA50">
        <v>3.3771243476</v>
      </c>
      <c r="AB50">
        <v>8.8113523647</v>
      </c>
      <c r="AC50">
        <v>2.6178345663</v>
      </c>
      <c r="AD50">
        <v>4.2175051016</v>
      </c>
      <c r="AE50">
        <v>2.9082643994</v>
      </c>
      <c r="AF50">
        <v>4.5274216821</v>
      </c>
      <c r="AG50">
        <v>0.5896496742</v>
      </c>
      <c r="AH50">
        <v>3.2432244776</v>
      </c>
      <c r="AI50">
        <v>0</v>
      </c>
      <c r="AJ50">
        <v>0</v>
      </c>
      <c r="AK50">
        <v>0</v>
      </c>
      <c r="AL50" t="s">
        <v>76</v>
      </c>
      <c r="AM50" t="s">
        <v>90</v>
      </c>
      <c r="AN50">
        <v>10</v>
      </c>
      <c r="AO50">
        <v>1</v>
      </c>
      <c r="AP50">
        <v>7</v>
      </c>
    </row>
    <row r="51" spans="1:42" s="17" customFormat="1" ht="12.75" customHeight="1">
      <c r="A51" s="30" t="s">
        <v>113</v>
      </c>
      <c r="B51" s="39">
        <f t="shared" si="8"/>
        <v>10.186508235</v>
      </c>
      <c r="C51" s="39">
        <f t="shared" si="9"/>
        <v>29.314872034</v>
      </c>
      <c r="D51" s="39">
        <f t="shared" si="10"/>
        <v>1.6904354758</v>
      </c>
      <c r="E51" s="39">
        <f t="shared" si="11"/>
        <v>14.924706746</v>
      </c>
      <c r="F51" s="39">
        <f t="shared" si="12"/>
        <v>14.894665472</v>
      </c>
      <c r="G51" s="39">
        <f t="shared" si="13"/>
        <v>7.2214268265</v>
      </c>
      <c r="H51" s="39">
        <f t="shared" si="14"/>
        <v>10.934776878</v>
      </c>
      <c r="I51" s="34" t="s">
        <v>131</v>
      </c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17" customFormat="1" ht="12.75" customHeight="1">
      <c r="A52" s="30" t="s">
        <v>114</v>
      </c>
      <c r="B52" s="39">
        <f t="shared" si="8"/>
        <v>1.3452946827</v>
      </c>
      <c r="C52" s="39">
        <f t="shared" si="9"/>
        <v>0</v>
      </c>
      <c r="D52" s="39">
        <f t="shared" si="10"/>
        <v>1.8356538819</v>
      </c>
      <c r="E52" s="39">
        <f t="shared" si="11"/>
        <v>5.3082988698</v>
      </c>
      <c r="F52" s="39">
        <f t="shared" si="12"/>
        <v>6.8593846094</v>
      </c>
      <c r="G52" s="39">
        <f t="shared" si="13"/>
        <v>2.833696102</v>
      </c>
      <c r="H52" s="39">
        <f t="shared" si="14"/>
        <v>6.0598741802</v>
      </c>
      <c r="I52" s="34" t="s">
        <v>132</v>
      </c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17" customFormat="1" ht="12.75" customHeight="1">
      <c r="A53" s="30" t="s">
        <v>115</v>
      </c>
      <c r="B53" s="39">
        <f t="shared" si="8"/>
        <v>18.795733421</v>
      </c>
      <c r="C53" s="39">
        <f t="shared" si="9"/>
        <v>6.5400918028</v>
      </c>
      <c r="D53" s="39">
        <f t="shared" si="10"/>
        <v>15.224587174</v>
      </c>
      <c r="E53" s="39">
        <f t="shared" si="11"/>
        <v>26.854601508</v>
      </c>
      <c r="F53" s="39">
        <f t="shared" si="12"/>
        <v>25.821023861</v>
      </c>
      <c r="G53" s="39">
        <f t="shared" si="13"/>
        <v>16.02366685</v>
      </c>
      <c r="H53" s="39">
        <f t="shared" si="14"/>
        <v>26.196956567</v>
      </c>
      <c r="I53" s="34" t="s">
        <v>133</v>
      </c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s="17" customFormat="1" ht="12.75" customHeight="1">
      <c r="A54" s="30" t="s">
        <v>116</v>
      </c>
      <c r="B54" s="39">
        <f t="shared" si="8"/>
        <v>18.670743552</v>
      </c>
      <c r="C54" s="39">
        <f t="shared" si="9"/>
        <v>25.235488423</v>
      </c>
      <c r="D54" s="39">
        <f t="shared" si="10"/>
        <v>16.470547054</v>
      </c>
      <c r="E54" s="39">
        <f t="shared" si="11"/>
        <v>34.67527773</v>
      </c>
      <c r="F54" s="39">
        <f t="shared" si="12"/>
        <v>35.532570497</v>
      </c>
      <c r="G54" s="39">
        <f t="shared" si="13"/>
        <v>22.425676164</v>
      </c>
      <c r="H54" s="39">
        <f t="shared" si="14"/>
        <v>26.15658366</v>
      </c>
      <c r="I54" s="34" t="s">
        <v>134</v>
      </c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9" s="17" customFormat="1" ht="12.75" customHeight="1">
      <c r="A55" s="30" t="s">
        <v>117</v>
      </c>
      <c r="B55" s="39">
        <f t="shared" si="8"/>
        <v>99.898986317</v>
      </c>
      <c r="C55" s="39">
        <f t="shared" si="9"/>
        <v>94.056519226</v>
      </c>
      <c r="D55" s="39">
        <f t="shared" si="10"/>
        <v>98.121838164</v>
      </c>
      <c r="E55" s="39">
        <f t="shared" si="11"/>
        <v>103.31160293</v>
      </c>
      <c r="F55" s="39">
        <f t="shared" si="12"/>
        <v>103.61039109</v>
      </c>
      <c r="G55" s="39">
        <f t="shared" si="13"/>
        <v>97.40196451</v>
      </c>
      <c r="H55" s="39">
        <f t="shared" si="14"/>
        <v>98.938829097</v>
      </c>
      <c r="I55" s="34" t="s">
        <v>135</v>
      </c>
    </row>
    <row r="56" spans="1:9" s="17" customFormat="1" ht="12.75" customHeight="1">
      <c r="A56" s="30" t="s">
        <v>118</v>
      </c>
      <c r="B56" s="39">
        <f t="shared" si="8"/>
        <v>54.495103909</v>
      </c>
      <c r="C56" s="39">
        <f t="shared" si="9"/>
        <v>72.337470953</v>
      </c>
      <c r="D56" s="39">
        <f t="shared" si="10"/>
        <v>60.426530224</v>
      </c>
      <c r="E56" s="39">
        <f t="shared" si="11"/>
        <v>57.62365111</v>
      </c>
      <c r="F56" s="39">
        <f t="shared" si="12"/>
        <v>58.723790519</v>
      </c>
      <c r="G56" s="39">
        <f t="shared" si="13"/>
        <v>50.753680461</v>
      </c>
      <c r="H56" s="39">
        <f t="shared" si="14"/>
        <v>45.575934527</v>
      </c>
      <c r="I56" s="34" t="s">
        <v>136</v>
      </c>
    </row>
    <row r="57" spans="1:9" s="17" customFormat="1" ht="12.75" customHeight="1">
      <c r="A57" s="30" t="s">
        <v>119</v>
      </c>
      <c r="B57" s="39">
        <f t="shared" si="8"/>
        <v>21.948318438</v>
      </c>
      <c r="C57" s="39">
        <f t="shared" si="9"/>
        <v>17.794973048</v>
      </c>
      <c r="D57" s="39">
        <f t="shared" si="10"/>
        <v>33.137882177</v>
      </c>
      <c r="E57" s="39">
        <f t="shared" si="11"/>
        <v>38.217386955</v>
      </c>
      <c r="F57" s="39">
        <f t="shared" si="12"/>
        <v>41.575372269</v>
      </c>
      <c r="G57" s="39">
        <f t="shared" si="13"/>
        <v>30.662032055</v>
      </c>
      <c r="H57" s="39">
        <f t="shared" si="14"/>
        <v>33.229904536</v>
      </c>
      <c r="I57" s="34" t="s">
        <v>137</v>
      </c>
    </row>
    <row r="58" spans="1:9" s="17" customFormat="1" ht="12.75" customHeight="1">
      <c r="A58" s="30" t="s">
        <v>120</v>
      </c>
      <c r="B58" s="39">
        <f t="shared" si="8"/>
        <v>16.22310872</v>
      </c>
      <c r="C58" s="39">
        <f t="shared" si="9"/>
        <v>21.057483251</v>
      </c>
      <c r="D58" s="39">
        <f t="shared" si="10"/>
        <v>7.6479701523</v>
      </c>
      <c r="E58" s="39">
        <f t="shared" si="11"/>
        <v>17.460102138</v>
      </c>
      <c r="F58" s="39">
        <f t="shared" si="12"/>
        <v>16.676743468</v>
      </c>
      <c r="G58" s="39">
        <f t="shared" si="13"/>
        <v>12.598724475</v>
      </c>
      <c r="H58" s="39">
        <f t="shared" si="14"/>
        <v>19.146730988</v>
      </c>
      <c r="I58" s="45" t="s">
        <v>138</v>
      </c>
    </row>
    <row r="59" spans="1:9" s="17" customFormat="1" ht="13.5" customHeight="1">
      <c r="A59" s="30" t="s">
        <v>121</v>
      </c>
      <c r="B59" s="39">
        <f t="shared" si="8"/>
        <v>3.2872570883</v>
      </c>
      <c r="C59" s="39">
        <f t="shared" si="9"/>
        <v>0</v>
      </c>
      <c r="D59" s="39">
        <f t="shared" si="10"/>
        <v>3.7231051923</v>
      </c>
      <c r="E59" s="39">
        <f t="shared" si="11"/>
        <v>4.8401865273</v>
      </c>
      <c r="F59" s="39">
        <f t="shared" si="12"/>
        <v>5.2779311681</v>
      </c>
      <c r="G59" s="39">
        <f t="shared" si="13"/>
        <v>2.7416970226</v>
      </c>
      <c r="H59" s="39">
        <f t="shared" si="14"/>
        <v>3.9059524325</v>
      </c>
      <c r="I59" s="45" t="s">
        <v>139</v>
      </c>
    </row>
    <row r="60" spans="1:9" s="22" customFormat="1" ht="4.5" customHeight="1" thickBot="1">
      <c r="A60" s="19"/>
      <c r="B60" s="20"/>
      <c r="C60" s="20"/>
      <c r="D60" s="20"/>
      <c r="E60" s="20"/>
      <c r="F60" s="20"/>
      <c r="G60" s="20"/>
      <c r="H60" s="19"/>
      <c r="I60" s="21"/>
    </row>
    <row r="61" spans="1:9" s="17" customFormat="1" ht="12" customHeight="1" thickTop="1">
      <c r="A61" s="22"/>
      <c r="B61" s="26"/>
      <c r="C61" s="26"/>
      <c r="D61" s="26"/>
      <c r="E61" s="26"/>
      <c r="F61" s="26"/>
      <c r="G61" s="26"/>
      <c r="H61" s="22"/>
      <c r="I61" s="22"/>
    </row>
    <row r="62" spans="1:9" s="17" customFormat="1" ht="12" customHeight="1">
      <c r="A62" s="22"/>
      <c r="B62" s="22"/>
      <c r="C62" s="22"/>
      <c r="D62" s="22"/>
      <c r="E62" s="22"/>
      <c r="F62" s="22"/>
      <c r="G62" s="22"/>
      <c r="H62" s="22"/>
      <c r="I62" s="22"/>
    </row>
    <row r="63" spans="1:9" ht="12.75" customHeight="1">
      <c r="A63" s="17"/>
      <c r="B63" s="17"/>
      <c r="C63" s="17"/>
      <c r="D63" s="17"/>
      <c r="E63" s="17"/>
      <c r="F63" s="17"/>
      <c r="G63" s="17"/>
      <c r="H63" s="17"/>
      <c r="I63" s="17"/>
    </row>
    <row r="64" spans="1:9" ht="9.75" customHeight="1">
      <c r="A64" s="17"/>
      <c r="B64" s="17"/>
      <c r="C64" s="17"/>
      <c r="D64" s="17"/>
      <c r="E64" s="17"/>
      <c r="F64" s="17"/>
      <c r="G64" s="17"/>
      <c r="H64" s="17"/>
      <c r="I64" s="17"/>
    </row>
    <row r="65" ht="15.75" customHeight="1"/>
    <row r="66" ht="12.75" customHeight="1"/>
    <row r="67" ht="13.5" customHeight="1"/>
    <row r="68" spans="1:9" s="9" customFormat="1" ht="12.75" customHeight="1">
      <c r="A68" s="3"/>
      <c r="B68" s="3"/>
      <c r="C68" s="3"/>
      <c r="D68" s="3"/>
      <c r="E68" s="3"/>
      <c r="F68" s="3"/>
      <c r="G68" s="3"/>
      <c r="H68" s="3"/>
      <c r="I68" s="3"/>
    </row>
    <row r="69" spans="1:9" s="9" customFormat="1" ht="12.75" customHeight="1">
      <c r="A69" s="3"/>
      <c r="B69" s="3"/>
      <c r="C69" s="3"/>
      <c r="D69" s="3"/>
      <c r="E69" s="3"/>
      <c r="F69" s="3"/>
      <c r="G69" s="3"/>
      <c r="H69" s="3"/>
      <c r="I69" s="3"/>
    </row>
    <row r="70" s="9" customFormat="1" ht="6" customHeight="1"/>
    <row r="71" s="9" customFormat="1" ht="12.75" customHeight="1"/>
    <row r="72" s="9" customFormat="1" ht="12.75" customHeight="1"/>
    <row r="73" s="9" customFormat="1" ht="12.75" customHeight="1"/>
    <row r="74" s="9" customFormat="1" ht="12.75" customHeight="1"/>
    <row r="75" s="9" customFormat="1" ht="4.5" customHeight="1"/>
    <row r="76" s="9" customFormat="1" ht="12.75" customHeight="1"/>
    <row r="77" spans="1:9" s="17" customFormat="1" ht="12.75" customHeight="1">
      <c r="A77" s="9"/>
      <c r="B77" s="9"/>
      <c r="C77" s="9"/>
      <c r="D77" s="9"/>
      <c r="E77" s="9"/>
      <c r="F77" s="9"/>
      <c r="G77" s="9"/>
      <c r="H77" s="9"/>
      <c r="I77" s="9"/>
    </row>
    <row r="78" spans="1:9" s="17" customFormat="1" ht="12.75" customHeight="1">
      <c r="A78" s="9"/>
      <c r="B78" s="9"/>
      <c r="C78" s="9"/>
      <c r="D78" s="9"/>
      <c r="E78" s="9"/>
      <c r="F78" s="9"/>
      <c r="G78" s="9"/>
      <c r="H78" s="9"/>
      <c r="I78" s="9"/>
    </row>
    <row r="79" s="17" customFormat="1" ht="12.75" customHeight="1"/>
    <row r="80" s="17" customFormat="1" ht="12.75" customHeight="1"/>
    <row r="81" s="17" customFormat="1" ht="12.75" customHeight="1"/>
    <row r="82" s="17" customFormat="1" ht="12.75" customHeight="1"/>
    <row r="83" s="17" customFormat="1" ht="12.75" customHeight="1"/>
    <row r="84" s="17" customFormat="1" ht="12.75" customHeight="1"/>
    <row r="85" s="17" customFormat="1" ht="12.75" customHeight="1"/>
    <row r="86" s="17" customFormat="1" ht="12.75" customHeight="1"/>
    <row r="87" s="17" customFormat="1" ht="12.75" customHeight="1"/>
    <row r="88" s="17" customFormat="1" ht="12.75" customHeight="1"/>
    <row r="89" s="17" customFormat="1" ht="12.75" customHeight="1"/>
    <row r="90" s="17" customFormat="1" ht="12.75" customHeight="1"/>
    <row r="91" s="17" customFormat="1" ht="12.75" customHeight="1"/>
    <row r="92" s="17" customFormat="1" ht="12.75" customHeight="1"/>
    <row r="93" s="17" customFormat="1" ht="12.75" customHeight="1"/>
    <row r="94" s="17" customFormat="1" ht="12.75" customHeight="1"/>
    <row r="95" s="17" customFormat="1" ht="12.75" customHeight="1"/>
    <row r="96" s="17" customFormat="1" ht="12.75" customHeight="1"/>
    <row r="97" s="17" customFormat="1" ht="12.75" customHeight="1"/>
    <row r="98" s="17" customFormat="1" ht="12.75" customHeight="1"/>
    <row r="99" s="17" customFormat="1" ht="12.75" customHeight="1"/>
    <row r="100" s="17" customFormat="1" ht="12.75" customHeight="1"/>
    <row r="101" s="17" customFormat="1" ht="12.75" customHeight="1"/>
    <row r="102" s="17" customFormat="1" ht="12.75" customHeight="1"/>
    <row r="103" s="17" customFormat="1" ht="12.75" customHeight="1"/>
    <row r="104" s="17" customFormat="1" ht="12.75" customHeight="1"/>
    <row r="105" s="17" customFormat="1" ht="12.75" customHeight="1"/>
    <row r="106" s="17" customFormat="1" ht="12.75" customHeight="1"/>
    <row r="107" s="17" customFormat="1" ht="12.75" customHeight="1"/>
    <row r="108" s="17" customFormat="1" ht="12.75" customHeight="1"/>
    <row r="109" s="17" customFormat="1" ht="12.75" customHeight="1"/>
    <row r="110" s="17" customFormat="1" ht="12.75" customHeight="1"/>
    <row r="111" s="17" customFormat="1" ht="12.75" customHeight="1"/>
    <row r="112" s="17" customFormat="1" ht="12.75" customHeight="1"/>
    <row r="113" s="17" customFormat="1" ht="12.75" customHeight="1"/>
    <row r="114" s="17" customFormat="1" ht="12.75" customHeight="1"/>
    <row r="115" s="17" customFormat="1" ht="12.75" customHeight="1"/>
    <row r="116" s="17" customFormat="1" ht="12.75" customHeight="1"/>
    <row r="117" s="17" customFormat="1" ht="12.75" customHeight="1"/>
    <row r="118" s="17" customFormat="1" ht="12.75" customHeight="1"/>
    <row r="119" s="17" customFormat="1" ht="12.75" customHeight="1"/>
    <row r="120" spans="1:9" s="22" customFormat="1" ht="12.75" customHeight="1">
      <c r="A120" s="17"/>
      <c r="B120" s="17"/>
      <c r="C120" s="17"/>
      <c r="D120" s="17"/>
      <c r="E120" s="17"/>
      <c r="F120" s="17"/>
      <c r="G120" s="17"/>
      <c r="H120" s="17"/>
      <c r="I120" s="17"/>
    </row>
    <row r="121" spans="1:9" ht="16.5">
      <c r="A121" s="17"/>
      <c r="B121" s="17"/>
      <c r="C121" s="17"/>
      <c r="D121" s="17"/>
      <c r="E121" s="17"/>
      <c r="F121" s="17"/>
      <c r="G121" s="17"/>
      <c r="H121" s="17"/>
      <c r="I121" s="17"/>
    </row>
    <row r="122" spans="1:9" ht="16.5">
      <c r="A122" s="22"/>
      <c r="B122" s="22"/>
      <c r="C122" s="22"/>
      <c r="D122" s="22"/>
      <c r="E122" s="22"/>
      <c r="F122" s="22"/>
      <c r="G122" s="22"/>
      <c r="H122" s="22"/>
      <c r="I122" s="22"/>
    </row>
  </sheetData>
  <sheetProtection/>
  <mergeCells count="18">
    <mergeCell ref="F6:F9"/>
    <mergeCell ref="G6:G9"/>
    <mergeCell ref="H6:H9"/>
    <mergeCell ref="B10:B14"/>
    <mergeCell ref="C10:C14"/>
    <mergeCell ref="D10:D14"/>
    <mergeCell ref="E10:E14"/>
    <mergeCell ref="F10:F14"/>
    <mergeCell ref="G10:G14"/>
    <mergeCell ref="H10:H14"/>
    <mergeCell ref="B6:B9"/>
    <mergeCell ref="C6:C9"/>
    <mergeCell ref="D6:D9"/>
    <mergeCell ref="E6:E9"/>
    <mergeCell ref="F1:I1"/>
    <mergeCell ref="F3:I3"/>
    <mergeCell ref="F4:I4"/>
    <mergeCell ref="F5:I5"/>
  </mergeCells>
  <printOptions horizontalCentered="1"/>
  <pageMargins left="0.9448818897637796" right="0.9448818897637796" top="0.2755905511811024" bottom="0.984251968503937" header="0" footer="0.7086614173228347"/>
  <pageSetup horizontalDpi="600" verticalDpi="600" orientation="portrait" pageOrder="overThenDown" paperSize="9" r:id="rId3"/>
  <headerFooter alignWithMargins="0">
    <oddFooter>&amp;C&amp;"Times New Roman,標準"-&amp;P+22-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2011-08-10T02:14:05Z</cp:lastPrinted>
  <dcterms:created xsi:type="dcterms:W3CDTF">2002-05-02T02:52:34Z</dcterms:created>
  <dcterms:modified xsi:type="dcterms:W3CDTF">2011-10-19T06:37:56Z</dcterms:modified>
  <cp:category/>
  <cp:version/>
  <cp:contentType/>
  <cp:contentStatus/>
</cp:coreProperties>
</file>