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15360" windowHeight="8820" activeTab="1"/>
  </bookViews>
  <sheets>
    <sheet name="25,26" sheetId="1" r:id="rId1"/>
    <sheet name="27,28" sheetId="2" r:id="rId2"/>
  </sheets>
  <definedNames>
    <definedName name="_xlnm.Print_Area" localSheetId="0">'25,26'!$A$1:$J$53</definedName>
    <definedName name="_xlnm.Print_Area" localSheetId="1">'27,28'!$A$1:$J$58</definedName>
  </definedNames>
  <calcPr fullCalcOnLoad="1"/>
</workbook>
</file>

<file path=xl/comments1.xml><?xml version="1.0" encoding="utf-8"?>
<comments xmlns="http://schemas.openxmlformats.org/spreadsheetml/2006/main">
  <authors>
    <author>milo</author>
  </authors>
  <commentList>
    <comment ref="F5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F1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0">
      <text>
        <r>
          <rPr>
            <b/>
            <sz val="9"/>
            <rFont val="新細明體"/>
            <family val="1"/>
          </rPr>
          <t>L22</t>
        </r>
      </text>
    </comment>
  </commentList>
</comments>
</file>

<file path=xl/comments2.xml><?xml version="1.0" encoding="utf-8"?>
<comments xmlns="http://schemas.openxmlformats.org/spreadsheetml/2006/main">
  <authors>
    <author>milo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F1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F5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0">
      <text>
        <r>
          <rPr>
            <b/>
            <sz val="9"/>
            <rFont val="新細明體"/>
            <family val="1"/>
          </rPr>
          <t>自動時間說明K</t>
        </r>
      </text>
    </comment>
  </commentList>
</comments>
</file>

<file path=xl/sharedStrings.xml><?xml version="1.0" encoding="utf-8"?>
<sst xmlns="http://schemas.openxmlformats.org/spreadsheetml/2006/main" count="427" uniqueCount="204">
  <si>
    <t>家庭戶數</t>
  </si>
  <si>
    <t>平均每戶人數</t>
  </si>
  <si>
    <t>平均每戶成年人數</t>
  </si>
  <si>
    <t>平均每戶就業人數</t>
  </si>
  <si>
    <t>平均每戶所得收入者人數</t>
  </si>
  <si>
    <t xml:space="preserve"> parnet</t>
  </si>
  <si>
    <r>
      <t>一、家庭住宅概況</t>
    </r>
    <r>
      <rPr>
        <b/>
        <sz val="9"/>
        <rFont val="華康中黑體"/>
        <family val="3"/>
      </rPr>
      <t>(％)</t>
    </r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</si>
  <si>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住宅所有權</t>
    </r>
  </si>
  <si>
    <r>
      <t>　</t>
    </r>
    <r>
      <rPr>
        <b/>
        <sz val="9"/>
        <rFont val="CG Times (W1)"/>
        <family val="1"/>
      </rPr>
      <t>2.</t>
    </r>
    <r>
      <rPr>
        <b/>
        <sz val="9"/>
        <rFont val="華康細圓體"/>
        <family val="3"/>
      </rPr>
      <t>住宅用途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</si>
  <si>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專用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</si>
  <si>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併用</t>
    </r>
  </si>
  <si>
    <r>
      <t>　</t>
    </r>
    <r>
      <rPr>
        <b/>
        <sz val="9"/>
        <rFont val="CG Times (W1)"/>
        <family val="1"/>
      </rPr>
      <t>3.</t>
    </r>
    <r>
      <rPr>
        <b/>
        <sz val="9"/>
        <rFont val="華康細圓體"/>
        <family val="3"/>
      </rPr>
      <t>建築式樣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</si>
  <si>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平房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</si>
  <si>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二～三層樓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</si>
  <si>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四～五層樓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</si>
  <si>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六層樓以上</t>
    </r>
  </si>
  <si>
    <r>
      <t>　</t>
    </r>
    <r>
      <rPr>
        <b/>
        <sz val="9"/>
        <rFont val="CG Times (W1)"/>
        <family val="1"/>
      </rPr>
      <t>4.</t>
    </r>
    <r>
      <rPr>
        <b/>
        <sz val="9"/>
        <rFont val="華康細圓體"/>
        <family val="3"/>
      </rPr>
      <t>具有自來水設備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</si>
  <si>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自有停車位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</si>
  <si>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租借停車位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</si>
  <si>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無停車位</t>
    </r>
  </si>
  <si>
    <t>二、家庭現代化設備</t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</si>
  <si>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普及率</t>
    </r>
    <r>
      <rPr>
        <b/>
        <sz val="9"/>
        <rFont val="CG Times (W1)"/>
        <family val="1"/>
      </rPr>
      <t>(</t>
    </r>
    <r>
      <rPr>
        <b/>
        <sz val="9"/>
        <rFont val="華康細圓體"/>
        <family val="3"/>
      </rPr>
      <t>％</t>
    </r>
    <r>
      <rPr>
        <b/>
        <sz val="9"/>
        <rFont val="CG Times (W1)"/>
        <family val="1"/>
      </rPr>
      <t>)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</si>
  <si>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彩色電視機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</si>
  <si>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攝影機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</si>
  <si>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音響</t>
    </r>
  </si>
  <si>
    <r>
      <t>　　</t>
    </r>
    <r>
      <rPr>
        <sz val="9"/>
        <rFont val="CG Times (W1)"/>
        <family val="1"/>
      </rPr>
      <t>(5)</t>
    </r>
    <r>
      <rPr>
        <sz val="9"/>
        <rFont val="華康細圓體"/>
        <family val="3"/>
      </rPr>
      <t>鋼琴</t>
    </r>
    <r>
      <rPr>
        <sz val="9"/>
        <rFont val="華康中明體"/>
        <family val="3"/>
      </rPr>
      <t>(</t>
    </r>
    <r>
      <rPr>
        <sz val="9"/>
        <rFont val="華康細圓體"/>
        <family val="3"/>
      </rPr>
      <t>含電子琴</t>
    </r>
    <r>
      <rPr>
        <sz val="9"/>
        <rFont val="華康中明體"/>
        <family val="3"/>
      </rPr>
      <t>)</t>
    </r>
  </si>
  <si>
    <r>
      <t>　　</t>
    </r>
    <r>
      <rPr>
        <sz val="9"/>
        <rFont val="CG Times (W1)"/>
        <family val="1"/>
      </rPr>
      <t>(9)</t>
    </r>
    <r>
      <rPr>
        <sz val="9"/>
        <rFont val="華康細圓體"/>
        <family val="3"/>
      </rPr>
      <t>家用電腦</t>
    </r>
  </si>
  <si>
    <r>
      <t>　　</t>
    </r>
    <r>
      <rPr>
        <sz val="9"/>
        <rFont val="CG Times (W1)"/>
        <family val="1"/>
      </rPr>
      <t>(10)</t>
    </r>
    <r>
      <rPr>
        <sz val="9"/>
        <rFont val="華康細圓體"/>
        <family val="3"/>
      </rPr>
      <t>電話機</t>
    </r>
  </si>
  <si>
    <t>No. of households</t>
  </si>
  <si>
    <t>No. of persons per household</t>
  </si>
  <si>
    <t>No. of adults per household</t>
  </si>
  <si>
    <t>No. of persons employed per household</t>
  </si>
  <si>
    <t>No. of income recipients per household</t>
  </si>
  <si>
    <t>A.Housing (%)</t>
  </si>
  <si>
    <r>
      <t>　</t>
    </r>
    <r>
      <rPr>
        <b/>
        <sz val="10"/>
        <rFont val="CG Times (W1)"/>
        <family val="1"/>
      </rPr>
      <t>1.By tenure of dwelling</t>
    </r>
  </si>
  <si>
    <r>
      <t>　　</t>
    </r>
    <r>
      <rPr>
        <sz val="10"/>
        <rFont val="CG Times (W1)"/>
        <family val="1"/>
      </rPr>
      <t>(1)Self-owned</t>
    </r>
  </si>
  <si>
    <r>
      <t>　　</t>
    </r>
    <r>
      <rPr>
        <sz val="10"/>
        <rFont val="CG Times (W1)"/>
        <family val="1"/>
      </rPr>
      <t>(2)Rented</t>
    </r>
  </si>
  <si>
    <r>
      <t>　</t>
    </r>
    <r>
      <rPr>
        <b/>
        <sz val="10"/>
        <rFont val="CG Times (W1)"/>
        <family val="1"/>
      </rPr>
      <t>2.By usage of dwelling</t>
    </r>
  </si>
  <si>
    <r>
      <t>　　</t>
    </r>
    <r>
      <rPr>
        <sz val="10"/>
        <rFont val="CG Times (W1)"/>
        <family val="1"/>
      </rPr>
      <t>(1)Independent</t>
    </r>
  </si>
  <si>
    <r>
      <t>　　</t>
    </r>
    <r>
      <rPr>
        <sz val="10"/>
        <rFont val="CG Times (W1)"/>
        <family val="1"/>
      </rPr>
      <t>(2)Connected</t>
    </r>
  </si>
  <si>
    <r>
      <t>　</t>
    </r>
    <r>
      <rPr>
        <b/>
        <sz val="10"/>
        <rFont val="CG Times (W1)"/>
        <family val="1"/>
      </rPr>
      <t>3.By style of building</t>
    </r>
  </si>
  <si>
    <r>
      <t>　　</t>
    </r>
    <r>
      <rPr>
        <sz val="10"/>
        <rFont val="CG Times (W1)"/>
        <family val="1"/>
      </rPr>
      <t>(1)One story</t>
    </r>
  </si>
  <si>
    <r>
      <t>　　</t>
    </r>
    <r>
      <rPr>
        <sz val="10"/>
        <rFont val="CG Times (W1)"/>
        <family val="1"/>
      </rPr>
      <t>(2)Two or three stories</t>
    </r>
  </si>
  <si>
    <r>
      <t>　　</t>
    </r>
    <r>
      <rPr>
        <sz val="10"/>
        <rFont val="CG Times (W1)"/>
        <family val="1"/>
      </rPr>
      <t>(3)Four or five stories</t>
    </r>
  </si>
  <si>
    <r>
      <t>　　</t>
    </r>
    <r>
      <rPr>
        <sz val="10"/>
        <rFont val="CG Times (W1)"/>
        <family val="1"/>
      </rPr>
      <t>(4)Apartment, six stories or over</t>
    </r>
  </si>
  <si>
    <r>
      <t>　</t>
    </r>
    <r>
      <rPr>
        <b/>
        <sz val="10"/>
        <rFont val="CG Times (W1)"/>
        <family val="1"/>
      </rPr>
      <t>4.Piped water equipment</t>
    </r>
  </si>
  <si>
    <r>
      <t>　　</t>
    </r>
    <r>
      <rPr>
        <sz val="10"/>
        <rFont val="CG Times (W1)"/>
        <family val="1"/>
      </rPr>
      <t>(3)None</t>
    </r>
  </si>
  <si>
    <t>B.Modern household equipment (%)</t>
  </si>
  <si>
    <r>
      <t>　</t>
    </r>
    <r>
      <rPr>
        <b/>
        <sz val="10"/>
        <rFont val="CG Times (W1)"/>
        <family val="1"/>
      </rPr>
      <t>1.Percentage of household with equip.</t>
    </r>
  </si>
  <si>
    <r>
      <t>　　</t>
    </r>
    <r>
      <rPr>
        <sz val="10"/>
        <rFont val="CG Times (W1)"/>
        <family val="1"/>
      </rPr>
      <t>(3)Movies camera</t>
    </r>
  </si>
  <si>
    <r>
      <t>　　</t>
    </r>
    <r>
      <rPr>
        <sz val="10"/>
        <rFont val="CG Times (W1)"/>
        <family val="1"/>
      </rPr>
      <t>(4)Stereo</t>
    </r>
  </si>
  <si>
    <r>
      <t>　　</t>
    </r>
    <r>
      <rPr>
        <sz val="10"/>
        <rFont val="CG Times (W1)"/>
        <family val="1"/>
      </rPr>
      <t>(5)Piano</t>
    </r>
  </si>
  <si>
    <r>
      <t>　　</t>
    </r>
    <r>
      <rPr>
        <sz val="10"/>
        <rFont val="CG Times (W1)"/>
        <family val="1"/>
      </rPr>
      <t>(9)Personal computer</t>
    </r>
  </si>
  <si>
    <r>
      <t>　　</t>
    </r>
    <r>
      <rPr>
        <sz val="10"/>
        <rFont val="CG Times (W1)"/>
        <family val="1"/>
      </rPr>
      <t>(10)Telephone</t>
    </r>
  </si>
  <si>
    <r>
      <t>2.</t>
    </r>
    <r>
      <rPr>
        <b/>
        <sz val="9"/>
        <rFont val="細明體"/>
        <family val="3"/>
      </rPr>
      <t>每百戶擁有數</t>
    </r>
    <r>
      <rPr>
        <b/>
        <sz val="9"/>
        <rFont val="CG Times (W1)"/>
        <family val="1"/>
      </rPr>
      <t>(</t>
    </r>
    <r>
      <rPr>
        <b/>
        <sz val="9"/>
        <rFont val="細明體"/>
        <family val="3"/>
      </rPr>
      <t>台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</rPr>
      <t>輛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</rPr>
      <t>份</t>
    </r>
    <r>
      <rPr>
        <b/>
        <sz val="9"/>
        <rFont val="CG Times (W1)"/>
        <family val="1"/>
      </rPr>
      <t>)</t>
    </r>
  </si>
  <si>
    <t>　(1)彩色電視機</t>
  </si>
  <si>
    <t>　(2)數位影音光碟機</t>
  </si>
  <si>
    <t>　(3)攝影機</t>
  </si>
  <si>
    <t>　(4)音響</t>
  </si>
  <si>
    <t>　(5)鋼琴(含電子琴)</t>
  </si>
  <si>
    <t>　(9)家用電腦</t>
  </si>
  <si>
    <t>　(10)電話機</t>
  </si>
  <si>
    <t>　(11)行動電話</t>
  </si>
  <si>
    <t>　(2)DVD player</t>
  </si>
  <si>
    <t>　(3)Movies camera</t>
  </si>
  <si>
    <t>　(4)Stereo</t>
  </si>
  <si>
    <t>　(5)Piano</t>
  </si>
  <si>
    <t>　(9)Personal computer</t>
  </si>
  <si>
    <t>　(10)Telephone</t>
  </si>
  <si>
    <t>　(11)Cell phone</t>
  </si>
  <si>
    <t>L22</t>
  </si>
  <si>
    <t>總平均</t>
  </si>
  <si>
    <t>夫 婦</t>
  </si>
  <si>
    <t>單 親</t>
  </si>
  <si>
    <t>核 心</t>
  </si>
  <si>
    <t>祖 孫</t>
  </si>
  <si>
    <t>三 代</t>
  </si>
  <si>
    <t>其 他</t>
  </si>
  <si>
    <t xml:space="preserve">General </t>
  </si>
  <si>
    <t>One</t>
  </si>
  <si>
    <t>Married</t>
  </si>
  <si>
    <t>Single</t>
  </si>
  <si>
    <t>Nuclear</t>
  </si>
  <si>
    <t xml:space="preserve">Ancestors &amp; </t>
  </si>
  <si>
    <t>Extended</t>
  </si>
  <si>
    <t>Others</t>
  </si>
  <si>
    <t xml:space="preserve">average </t>
  </si>
  <si>
    <t>person</t>
  </si>
  <si>
    <t xml:space="preserve"> couple</t>
  </si>
  <si>
    <t>family</t>
  </si>
  <si>
    <t>descendants</t>
  </si>
  <si>
    <t>T8402</t>
  </si>
  <si>
    <r>
      <t>　</t>
    </r>
    <r>
      <rPr>
        <b/>
        <sz val="9"/>
        <rFont val="CG Times (W1)"/>
        <family val="1"/>
      </rPr>
      <t>5.</t>
    </r>
    <r>
      <rPr>
        <b/>
        <sz val="9"/>
        <rFont val="華康細圓體"/>
        <family val="3"/>
      </rPr>
      <t>有車家庭停車位情形</t>
    </r>
  </si>
  <si>
    <r>
      <t>　</t>
    </r>
    <r>
      <rPr>
        <b/>
        <sz val="9"/>
        <rFont val="CG Times (W1)"/>
        <family val="1"/>
      </rPr>
      <t>6.</t>
    </r>
    <r>
      <rPr>
        <b/>
        <sz val="9"/>
        <rFont val="華康細圓體"/>
        <family val="3"/>
      </rPr>
      <t>平均每戶建坪</t>
    </r>
    <r>
      <rPr>
        <b/>
        <sz val="9"/>
        <rFont val="華康中明體"/>
        <family val="3"/>
      </rPr>
      <t>(</t>
    </r>
    <r>
      <rPr>
        <b/>
        <sz val="9"/>
        <rFont val="華康細圓體"/>
        <family val="3"/>
      </rPr>
      <t>坪</t>
    </r>
    <r>
      <rPr>
        <b/>
        <sz val="9"/>
        <rFont val="華康中明體"/>
        <family val="3"/>
      </rPr>
      <t>)</t>
    </r>
  </si>
  <si>
    <r>
      <t>　</t>
    </r>
    <r>
      <rPr>
        <b/>
        <sz val="10"/>
        <rFont val="CG Times (W1)"/>
        <family val="1"/>
      </rPr>
      <t>5.Parking lot</t>
    </r>
  </si>
  <si>
    <r>
      <t>　</t>
    </r>
    <r>
      <rPr>
        <b/>
        <sz val="10"/>
        <rFont val="CG Times (W1)"/>
        <family val="1"/>
      </rPr>
      <t>6.Average space per household(pin)</t>
    </r>
  </si>
  <si>
    <t>2.Average No. per hundred households</t>
  </si>
  <si>
    <t xml:space="preserve">                                       by Type of Families</t>
  </si>
  <si>
    <t>單 人</t>
  </si>
  <si>
    <t xml:space="preserve">                                       by Type of Families(Cont.)</t>
  </si>
  <si>
    <t>T8403</t>
  </si>
  <si>
    <t>L18</t>
  </si>
  <si>
    <r>
      <t xml:space="preserve">　　         </t>
    </r>
    <r>
      <rPr>
        <sz val="9"/>
        <rFont val="華康細圓體"/>
        <family val="3"/>
      </rPr>
      <t>一般彩色電視機</t>
    </r>
  </si>
  <si>
    <r>
      <t xml:space="preserve">　 　        </t>
    </r>
    <r>
      <rPr>
        <sz val="9"/>
        <rFont val="華康細圓體"/>
        <family val="3"/>
      </rPr>
      <t>液晶、電漿電視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</si>
  <si>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數位影音光碟機</t>
    </r>
  </si>
  <si>
    <r>
      <t>　　</t>
    </r>
    <r>
      <rPr>
        <sz val="9"/>
        <rFont val="CG Times (W1)"/>
        <family val="1"/>
      </rPr>
      <t>(6)</t>
    </r>
    <r>
      <rPr>
        <sz val="9"/>
        <rFont val="華康細圓體"/>
        <family val="3"/>
      </rPr>
      <t>數位相機</t>
    </r>
  </si>
  <si>
    <r>
      <t>　　</t>
    </r>
    <r>
      <rPr>
        <sz val="9"/>
        <rFont val="CG Times (W1)"/>
        <family val="1"/>
      </rPr>
      <t>(7)</t>
    </r>
    <r>
      <rPr>
        <sz val="9"/>
        <rFont val="華康細圓體"/>
        <family val="3"/>
      </rPr>
      <t>電視遊樂器</t>
    </r>
  </si>
  <si>
    <r>
      <t>　　</t>
    </r>
    <r>
      <rPr>
        <sz val="9"/>
        <rFont val="CG Times (W1)"/>
        <family val="1"/>
      </rPr>
      <t>(11)</t>
    </r>
    <r>
      <rPr>
        <sz val="9"/>
        <rFont val="華康細圓體"/>
        <family val="3"/>
      </rPr>
      <t>行動電話</t>
    </r>
  </si>
  <si>
    <r>
      <t>　</t>
    </r>
    <r>
      <rPr>
        <sz val="10"/>
        <rFont val="CG Times (W1)"/>
        <family val="1"/>
      </rPr>
      <t xml:space="preserve">         Non-LCD TV</t>
    </r>
  </si>
  <si>
    <r>
      <t>　　</t>
    </r>
    <r>
      <rPr>
        <sz val="10"/>
        <rFont val="CG Times (W1)"/>
        <family val="1"/>
      </rPr>
      <t>(2)DVD player</t>
    </r>
  </si>
  <si>
    <r>
      <t>　　</t>
    </r>
    <r>
      <rPr>
        <sz val="10"/>
        <rFont val="CG Times (W1)"/>
        <family val="1"/>
      </rPr>
      <t>(6)Digital camera</t>
    </r>
  </si>
  <si>
    <r>
      <t>　　</t>
    </r>
    <r>
      <rPr>
        <sz val="10"/>
        <rFont val="CG Times (W1)"/>
        <family val="1"/>
      </rPr>
      <t>(7)Video game</t>
    </r>
  </si>
  <si>
    <r>
      <t>　　</t>
    </r>
    <r>
      <rPr>
        <sz val="10"/>
        <rFont val="CG Times (W1)"/>
        <family val="1"/>
      </rPr>
      <t>(11)Cell phone</t>
    </r>
  </si>
  <si>
    <t>　      LCD TV</t>
  </si>
  <si>
    <r>
      <t>　　</t>
    </r>
    <r>
      <rPr>
        <sz val="10"/>
        <rFont val="CG Times (W1)"/>
        <family val="1"/>
      </rPr>
      <t xml:space="preserve">      LCD TV</t>
    </r>
  </si>
  <si>
    <t>　      Non-LCD TV</t>
  </si>
  <si>
    <t>　(6)Digital camera</t>
  </si>
  <si>
    <t>　(7)Video game</t>
  </si>
  <si>
    <t>　(12)Sedan vehicle</t>
  </si>
  <si>
    <t>　(14)Electro-magnetic oven</t>
  </si>
  <si>
    <t>　(15)Air conditioner</t>
  </si>
  <si>
    <t>　(16)Dehumidifier</t>
  </si>
  <si>
    <t>　(17)Washing machine</t>
  </si>
  <si>
    <t>　(18)Drier</t>
  </si>
  <si>
    <t>　(19)Air-clean machine</t>
  </si>
  <si>
    <t>　(20)Water filter machine</t>
  </si>
  <si>
    <t>　(21)Vacuum cleaner</t>
  </si>
  <si>
    <t>　(22)Geyser</t>
  </si>
  <si>
    <t>　(23)Hot-warm water fountain</t>
  </si>
  <si>
    <t>　(24)Microwave oven</t>
  </si>
  <si>
    <t>　(25)Newspaper</t>
  </si>
  <si>
    <t xml:space="preserve">   (26)Magazine</t>
  </si>
  <si>
    <t>　         一般彩色電視機</t>
  </si>
  <si>
    <t>　         液晶、電漿電視</t>
  </si>
  <si>
    <t>　(6)數位相機</t>
  </si>
  <si>
    <t>　(7)電視遊樂器</t>
  </si>
  <si>
    <t>　(12)汽車</t>
  </si>
  <si>
    <t>　(13)機車</t>
  </si>
  <si>
    <t>　(14)電磁爐</t>
  </si>
  <si>
    <t>　(15)冷暖氣機</t>
  </si>
  <si>
    <t>　(16)除濕機</t>
  </si>
  <si>
    <t>　(17)洗衣機</t>
  </si>
  <si>
    <t>　(18)烘衣機</t>
  </si>
  <si>
    <t>　(19)空氣清淨機</t>
  </si>
  <si>
    <t>　(20)濾水器</t>
  </si>
  <si>
    <t>　(21)吸塵器</t>
  </si>
  <si>
    <t>　(22)熱水器</t>
  </si>
  <si>
    <t>　(23)開飲機</t>
  </si>
  <si>
    <t>　(24)微波爐</t>
  </si>
  <si>
    <t>　(25)報紙</t>
  </si>
  <si>
    <t>　(26)期刊雜誌</t>
  </si>
  <si>
    <r>
      <t>　　</t>
    </r>
    <r>
      <rPr>
        <sz val="9"/>
        <rFont val="CG Times (W1)"/>
        <family val="1"/>
      </rPr>
      <t>(8)</t>
    </r>
    <r>
      <rPr>
        <sz val="9"/>
        <rFont val="華康細圓體"/>
        <family val="3"/>
      </rPr>
      <t>有線電視頻道設備</t>
    </r>
    <r>
      <rPr>
        <sz val="9"/>
        <rFont val="CG Times (W1)"/>
        <family val="1"/>
      </rPr>
      <t>(</t>
    </r>
    <r>
      <rPr>
        <sz val="9"/>
        <rFont val="華康細圓體"/>
        <family val="3"/>
      </rPr>
      <t>含多媒體隨選視訊</t>
    </r>
    <r>
      <rPr>
        <sz val="9"/>
        <rFont val="CG Times (W1)"/>
        <family val="1"/>
      </rPr>
      <t>)</t>
    </r>
  </si>
  <si>
    <t>　(8)有線電視頻道設備(含多媒體隨選視訊)</t>
  </si>
  <si>
    <r>
      <t>　　</t>
    </r>
    <r>
      <rPr>
        <sz val="10"/>
        <rFont val="CG Times (W1)"/>
        <family val="1"/>
      </rPr>
      <t>(8)Cable TV(MOD included)</t>
    </r>
  </si>
  <si>
    <t>　(8)Cable TV(MOD included)</t>
  </si>
  <si>
    <r>
      <t>　　</t>
    </r>
    <r>
      <rPr>
        <sz val="10"/>
        <rFont val="CG Times (W1)"/>
        <family val="1"/>
      </rPr>
      <t>(12)Internet facility</t>
    </r>
  </si>
  <si>
    <t>　(13)汽車</t>
  </si>
  <si>
    <t>　(14)機車</t>
  </si>
  <si>
    <t>　(15)電磁爐</t>
  </si>
  <si>
    <t>　(16)冷暖氣機</t>
  </si>
  <si>
    <t>　(17)除濕機</t>
  </si>
  <si>
    <t>　(18)洗衣機</t>
  </si>
  <si>
    <t>　(19)烘衣機</t>
  </si>
  <si>
    <t>　(20)空氣清淨機</t>
  </si>
  <si>
    <t>　(21)濾水器</t>
  </si>
  <si>
    <t>　(22)吸塵器</t>
  </si>
  <si>
    <t>　(23)熱水器</t>
  </si>
  <si>
    <t>　(24)開飲機</t>
  </si>
  <si>
    <t>　(25)微波爐</t>
  </si>
  <si>
    <t>　(26)報紙</t>
  </si>
  <si>
    <t>　(27)期刊雜誌</t>
  </si>
  <si>
    <t>　(13)Sedan vehicle</t>
  </si>
  <si>
    <t>　(15)Electro-magnetic oven</t>
  </si>
  <si>
    <t>　(16)Air conditioner</t>
  </si>
  <si>
    <t>　(17)Dehumidifier</t>
  </si>
  <si>
    <t>　(18)Washing machine</t>
  </si>
  <si>
    <t>　(19)Drier</t>
  </si>
  <si>
    <t>　(20)Air-clean machine</t>
  </si>
  <si>
    <t>　(21)Water filter machine</t>
  </si>
  <si>
    <t>　(22)Vacuum cleaner</t>
  </si>
  <si>
    <t>　(23)Geyser</t>
  </si>
  <si>
    <t>　(24)Hot-warm water fountain</t>
  </si>
  <si>
    <t>　(25)Microwave oven</t>
  </si>
  <si>
    <t>　(26)Newspaper</t>
  </si>
  <si>
    <t>　(27)Magazine</t>
  </si>
  <si>
    <t>附表8  家庭住宅及現代化設備概況按家庭組織型態別分</t>
  </si>
  <si>
    <t>Table 8.  Household Housing and Household Facilities</t>
  </si>
  <si>
    <t>附表8    家庭住宅及現代化設備概況按家庭組織型態別分(續)</t>
  </si>
  <si>
    <r>
      <t>　　</t>
    </r>
    <r>
      <rPr>
        <sz val="10"/>
        <rFont val="CG Times (W1)"/>
        <family val="1"/>
      </rPr>
      <t>(1)Color TV</t>
    </r>
  </si>
  <si>
    <t>　(14)Motorcycle</t>
  </si>
  <si>
    <t>　(1)Color TV</t>
  </si>
  <si>
    <t>　(13)Motorcycle</t>
  </si>
  <si>
    <t>民國九十九年</t>
  </si>
  <si>
    <t>The Survey of Family Income and Expenditure, 2010</t>
  </si>
  <si>
    <t>99年家庭收支調查報告</t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</si>
  <si>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自有(戶內經常居住成員所擁有)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</si>
  <si>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 xml:space="preserve">不住在一起的配偶、父母
</t>
    </r>
    <r>
      <rPr>
        <sz val="9"/>
        <rFont val="CG Times (W1)"/>
        <family val="1"/>
      </rPr>
      <t xml:space="preserve">            </t>
    </r>
    <r>
      <rPr>
        <sz val="9"/>
        <rFont val="華康細圓體"/>
        <family val="3"/>
      </rPr>
      <t>或子女所擁有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</si>
  <si>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租押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</si>
  <si>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其他(含配住及借用)</t>
    </r>
  </si>
  <si>
    <r>
      <t>　　</t>
    </r>
    <r>
      <rPr>
        <sz val="10"/>
        <rFont val="CG Times (W1)"/>
        <family val="1"/>
      </rPr>
      <t>(1)Self-owned (by usually living
             member of this household)</t>
    </r>
  </si>
  <si>
    <r>
      <t>　　</t>
    </r>
    <r>
      <rPr>
        <sz val="10"/>
        <rFont val="CG Times (W1)"/>
        <family val="1"/>
      </rPr>
      <t>(2)Owned by spouse, parents 
             or children not living together</t>
    </r>
  </si>
  <si>
    <r>
      <t>　　</t>
    </r>
    <r>
      <rPr>
        <sz val="10"/>
        <rFont val="CG Times (W1)"/>
        <family val="1"/>
      </rPr>
      <t>(3)Rented</t>
    </r>
  </si>
  <si>
    <r>
      <t>　　</t>
    </r>
    <r>
      <rPr>
        <sz val="10"/>
        <rFont val="CG Times (W1)"/>
        <family val="1"/>
      </rPr>
      <t>(4)Allotted and others</t>
    </r>
  </si>
  <si>
    <r>
      <t>　　</t>
    </r>
    <r>
      <rPr>
        <sz val="9"/>
        <rFont val="CG Times (W1)"/>
        <family val="1"/>
      </rPr>
      <t>(12)</t>
    </r>
    <r>
      <rPr>
        <sz val="9"/>
        <rFont val="華康細圓體"/>
        <family val="3"/>
      </rPr>
      <t>連網(使用電腦或其他設備)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</si>
</sst>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  <numFmt numFmtId="185" formatCode="#,##0.00_ "/>
  </numFmts>
  <fonts count="49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10"/>
      <name val="細明體"/>
      <family val="3"/>
    </font>
    <font>
      <b/>
      <sz val="9"/>
      <name val="華康細圓體"/>
      <family val="3"/>
    </font>
    <font>
      <b/>
      <sz val="9"/>
      <name val="CG Times (W1)"/>
      <family val="1"/>
    </font>
    <font>
      <sz val="9"/>
      <name val="CG Times (W1)"/>
      <family val="1"/>
    </font>
    <font>
      <sz val="9"/>
      <name val="華康細圓體"/>
      <family val="3"/>
    </font>
    <font>
      <sz val="9"/>
      <name val="Times New Roman"/>
      <family val="1"/>
    </font>
    <font>
      <sz val="10"/>
      <name val="新細明體"/>
      <family val="1"/>
    </font>
    <font>
      <b/>
      <sz val="9"/>
      <name val="細明體"/>
      <family val="3"/>
    </font>
    <font>
      <sz val="12"/>
      <name val="Times New Roman"/>
      <family val="1"/>
    </font>
    <font>
      <b/>
      <sz val="9"/>
      <name val="新細明體"/>
      <family val="1"/>
    </font>
    <font>
      <b/>
      <i/>
      <sz val="10"/>
      <name val="CG Times (W1)"/>
      <family val="1"/>
    </font>
    <font>
      <b/>
      <sz val="9"/>
      <name val="華康中黑體"/>
      <family val="3"/>
    </font>
    <font>
      <b/>
      <sz val="9"/>
      <name val="華康中明體"/>
      <family val="3"/>
    </font>
    <font>
      <sz val="9"/>
      <name val="華康中明體"/>
      <family val="3"/>
    </font>
    <font>
      <b/>
      <sz val="14"/>
      <name val="CG Times (W1)"/>
      <family val="1"/>
    </font>
    <font>
      <b/>
      <sz val="10"/>
      <name val="CG Times (W1)"/>
      <family val="1"/>
    </font>
    <font>
      <b/>
      <sz val="10"/>
      <name val="新細明體"/>
      <family val="1"/>
    </font>
    <font>
      <sz val="11"/>
      <name val="Times New Roman"/>
      <family val="1"/>
    </font>
    <font>
      <sz val="9.5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細明體"/>
      <family val="3"/>
    </font>
    <font>
      <b/>
      <sz val="8"/>
      <name val="新細明體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1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16" borderId="0" applyNumberFormat="0" applyBorder="0" applyAlignment="0" applyProtection="0"/>
    <xf numFmtId="0" fontId="33" fillId="0" borderId="1" applyNumberFormat="0" applyFill="0" applyAlignment="0" applyProtection="0"/>
    <xf numFmtId="0" fontId="34" fillId="4" borderId="0" applyNumberFormat="0" applyBorder="0" applyAlignment="0" applyProtection="0"/>
    <xf numFmtId="9" fontId="0" fillId="0" borderId="0" applyFont="0" applyFill="0" applyBorder="0" applyAlignment="0" applyProtection="0"/>
    <xf numFmtId="0" fontId="35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18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7" borderId="2" applyNumberFormat="0" applyAlignment="0" applyProtection="0"/>
    <xf numFmtId="0" fontId="43" fillId="17" borderId="8" applyNumberFormat="0" applyAlignment="0" applyProtection="0"/>
    <xf numFmtId="0" fontId="44" fillId="23" borderId="9" applyNumberFormat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7" fillId="0" borderId="0" xfId="0" applyNumberFormat="1" applyFont="1" applyAlignment="1">
      <alignment horizontal="centerContinuous" vertical="center"/>
    </xf>
    <xf numFmtId="41" fontId="10" fillId="0" borderId="0" xfId="0" applyNumberFormat="1" applyFont="1" applyAlignment="1">
      <alignment vertical="center" wrapText="1"/>
    </xf>
    <xf numFmtId="41" fontId="3" fillId="0" borderId="10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11" xfId="0" applyNumberFormat="1" applyFont="1" applyBorder="1" applyAlignment="1">
      <alignment horizontal="center" vertical="center" wrapText="1"/>
    </xf>
    <xf numFmtId="41" fontId="0" fillId="0" borderId="12" xfId="0" applyNumberFormat="1" applyBorder="1" applyAlignment="1">
      <alignment vertical="center"/>
    </xf>
    <xf numFmtId="41" fontId="3" fillId="0" borderId="0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16" fillId="0" borderId="0" xfId="0" applyNumberFormat="1" applyFont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3" fillId="0" borderId="13" xfId="0" applyNumberFormat="1" applyFont="1" applyBorder="1" applyAlignment="1">
      <alignment horizontal="center" vertical="center" wrapText="1"/>
    </xf>
    <xf numFmtId="41" fontId="11" fillId="0" borderId="10" xfId="0" applyNumberFormat="1" applyFont="1" applyBorder="1" applyAlignment="1">
      <alignment horizontal="center" vertical="center" wrapText="1"/>
    </xf>
    <xf numFmtId="41" fontId="3" fillId="0" borderId="10" xfId="0" applyNumberFormat="1" applyFont="1" applyBorder="1" applyAlignment="1">
      <alignment horizontal="left" vertical="center" wrapText="1"/>
    </xf>
    <xf numFmtId="41" fontId="3" fillId="0" borderId="11" xfId="0" applyNumberFormat="1" applyFont="1" applyBorder="1" applyAlignment="1">
      <alignment horizontal="left" vertical="center" wrapText="1"/>
    </xf>
    <xf numFmtId="41" fontId="3" fillId="0" borderId="0" xfId="0" applyNumberFormat="1" applyFont="1" applyBorder="1" applyAlignment="1">
      <alignment horizontal="left" vertical="center" wrapText="1"/>
    </xf>
    <xf numFmtId="41" fontId="3" fillId="0" borderId="13" xfId="0" applyNumberFormat="1" applyFont="1" applyBorder="1" applyAlignment="1">
      <alignment horizontal="left" vertical="center" wrapText="1"/>
    </xf>
    <xf numFmtId="41" fontId="8" fillId="0" borderId="14" xfId="0" applyNumberFormat="1" applyFont="1" applyBorder="1" applyAlignment="1">
      <alignment horizontal="center" vertical="center"/>
    </xf>
    <xf numFmtId="0" fontId="12" fillId="0" borderId="10" xfId="33" applyFont="1" applyBorder="1" applyAlignment="1">
      <alignment vertical="center"/>
      <protection/>
    </xf>
    <xf numFmtId="0" fontId="23" fillId="0" borderId="10" xfId="33" applyFont="1" applyBorder="1" applyAlignment="1">
      <alignment vertical="center"/>
      <protection/>
    </xf>
    <xf numFmtId="0" fontId="2" fillId="0" borderId="10" xfId="33" applyFont="1" applyBorder="1" applyAlignment="1">
      <alignment vertical="center"/>
      <protection/>
    </xf>
    <xf numFmtId="0" fontId="20" fillId="0" borderId="10" xfId="33" applyFont="1" applyBorder="1" applyAlignment="1">
      <alignment vertical="center"/>
      <protection/>
    </xf>
    <xf numFmtId="0" fontId="26" fillId="0" borderId="15" xfId="33" applyFont="1" applyBorder="1" applyAlignment="1">
      <alignment vertical="center"/>
      <protection/>
    </xf>
    <xf numFmtId="0" fontId="27" fillId="0" borderId="15" xfId="33" applyFont="1" applyBorder="1" applyAlignment="1">
      <alignment vertical="center"/>
      <protection/>
    </xf>
    <xf numFmtId="0" fontId="17" fillId="0" borderId="15" xfId="33" applyFont="1" applyBorder="1" applyAlignment="1">
      <alignment vertical="center"/>
      <protection/>
    </xf>
    <xf numFmtId="0" fontId="27" fillId="0" borderId="15" xfId="33" applyFont="1" applyBorder="1" applyAlignment="1">
      <alignment vertical="center" wrapText="1"/>
      <protection/>
    </xf>
    <xf numFmtId="0" fontId="13" fillId="0" borderId="10" xfId="33" applyFont="1" applyBorder="1" applyAlignment="1">
      <alignment vertical="center"/>
      <protection/>
    </xf>
    <xf numFmtId="3" fontId="21" fillId="0" borderId="0" xfId="33" applyNumberFormat="1" applyFont="1" applyAlignment="1">
      <alignment horizontal="right" vertical="center"/>
      <protection/>
    </xf>
    <xf numFmtId="2" fontId="21" fillId="0" borderId="0" xfId="33" applyNumberFormat="1" applyFont="1" applyAlignment="1">
      <alignment horizontal="right" vertical="center"/>
      <protection/>
    </xf>
    <xf numFmtId="2" fontId="3" fillId="0" borderId="0" xfId="33" applyNumberFormat="1" applyFont="1" applyAlignment="1">
      <alignment horizontal="right" vertical="center"/>
      <protection/>
    </xf>
    <xf numFmtId="2" fontId="3" fillId="0" borderId="0" xfId="33" applyNumberFormat="1" applyFont="1" applyAlignment="1">
      <alignment vertical="center"/>
      <protection/>
    </xf>
    <xf numFmtId="0" fontId="2" fillId="0" borderId="16" xfId="33" applyFont="1" applyFill="1" applyBorder="1" applyAlignment="1">
      <alignment vertical="center"/>
      <protection/>
    </xf>
    <xf numFmtId="4" fontId="3" fillId="0" borderId="14" xfId="33" applyNumberFormat="1" applyFont="1" applyFill="1" applyBorder="1" applyAlignment="1">
      <alignment horizontal="right" vertical="center" shrinkToFit="1"/>
      <protection/>
    </xf>
    <xf numFmtId="4" fontId="2" fillId="0" borderId="14" xfId="0" applyNumberFormat="1" applyFont="1" applyFill="1" applyBorder="1" applyAlignment="1">
      <alignment horizontal="right" vertical="center" shrinkToFit="1"/>
    </xf>
    <xf numFmtId="4" fontId="2" fillId="0" borderId="16" xfId="0" applyNumberFormat="1" applyFont="1" applyFill="1" applyBorder="1" applyAlignment="1">
      <alignment horizontal="right" vertical="center" shrinkToFit="1"/>
    </xf>
    <xf numFmtId="41" fontId="2" fillId="0" borderId="14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2" fontId="3" fillId="0" borderId="10" xfId="33" applyNumberFormat="1" applyFont="1" applyBorder="1" applyAlignment="1">
      <alignment vertical="center"/>
      <protection/>
    </xf>
    <xf numFmtId="41" fontId="8" fillId="0" borderId="10" xfId="0" applyNumberFormat="1" applyFont="1" applyBorder="1" applyAlignment="1">
      <alignment horizontal="center" vertical="center" wrapText="1"/>
    </xf>
    <xf numFmtId="41" fontId="9" fillId="0" borderId="10" xfId="0" applyNumberFormat="1" applyFont="1" applyBorder="1" applyAlignment="1">
      <alignment horizontal="center" vertical="center" wrapText="1"/>
    </xf>
    <xf numFmtId="41" fontId="9" fillId="0" borderId="17" xfId="0" applyNumberFormat="1" applyFont="1" applyBorder="1" applyAlignment="1">
      <alignment horizontal="center" vertical="center" wrapText="1"/>
    </xf>
    <xf numFmtId="0" fontId="2" fillId="0" borderId="10" xfId="33" applyFont="1" applyFill="1" applyBorder="1" applyAlignment="1">
      <alignment vertical="center"/>
      <protection/>
    </xf>
    <xf numFmtId="0" fontId="29" fillId="0" borderId="15" xfId="33" applyFont="1" applyBorder="1" applyAlignment="1">
      <alignment vertical="center"/>
      <protection/>
    </xf>
    <xf numFmtId="0" fontId="2" fillId="0" borderId="10" xfId="33" applyFont="1" applyBorder="1" applyAlignment="1">
      <alignment vertical="center" wrapText="1"/>
      <protection/>
    </xf>
    <xf numFmtId="0" fontId="17" fillId="0" borderId="15" xfId="33" applyFont="1" applyBorder="1" applyAlignment="1">
      <alignment vertical="center" wrapText="1"/>
      <protection/>
    </xf>
    <xf numFmtId="0" fontId="2" fillId="0" borderId="16" xfId="33" applyFont="1" applyBorder="1" applyAlignment="1">
      <alignment vertical="center"/>
      <protection/>
    </xf>
    <xf numFmtId="2" fontId="3" fillId="0" borderId="14" xfId="33" applyNumberFormat="1" applyFont="1" applyBorder="1" applyAlignment="1">
      <alignment horizontal="right" vertical="center"/>
      <protection/>
    </xf>
    <xf numFmtId="0" fontId="17" fillId="0" borderId="18" xfId="33" applyFont="1" applyBorder="1" applyAlignment="1">
      <alignment vertical="center"/>
      <protection/>
    </xf>
    <xf numFmtId="2" fontId="3" fillId="0" borderId="18" xfId="33" applyNumberFormat="1" applyFont="1" applyBorder="1" applyAlignment="1">
      <alignment horizontal="right" vertical="center"/>
      <protection/>
    </xf>
    <xf numFmtId="2" fontId="3" fillId="0" borderId="16" xfId="33" applyNumberFormat="1" applyFont="1" applyBorder="1" applyAlignment="1">
      <alignment horizontal="right" vertical="center"/>
      <protection/>
    </xf>
    <xf numFmtId="41" fontId="4" fillId="0" borderId="0" xfId="0" applyNumberFormat="1" applyFont="1" applyAlignment="1">
      <alignment horizontal="right" vertical="center"/>
    </xf>
    <xf numFmtId="184" fontId="28" fillId="0" borderId="14" xfId="0" applyNumberFormat="1" applyFont="1" applyBorder="1" applyAlignment="1">
      <alignment horizontal="center" vertical="center"/>
    </xf>
    <xf numFmtId="41" fontId="5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left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P87-108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P53"/>
  <sheetViews>
    <sheetView zoomScale="75" zoomScaleNormal="75" zoomScalePageLayoutView="0" workbookViewId="0" topLeftCell="A1">
      <selection activeCell="L35" sqref="L35"/>
    </sheetView>
  </sheetViews>
  <sheetFormatPr defaultColWidth="9.00390625" defaultRowHeight="16.5"/>
  <cols>
    <col min="1" max="1" width="33.625" style="3" customWidth="1"/>
    <col min="2" max="9" width="11.125" style="2" customWidth="1"/>
    <col min="10" max="10" width="30.625" style="12" customWidth="1"/>
    <col min="11" max="16384" width="9.00390625" style="3" customWidth="1"/>
  </cols>
  <sheetData>
    <row r="1" spans="1:42" ht="15.75" customHeight="1">
      <c r="A1" s="1" t="s">
        <v>194</v>
      </c>
      <c r="F1" s="55" t="s">
        <v>193</v>
      </c>
      <c r="G1" s="55"/>
      <c r="H1" s="55"/>
      <c r="I1" s="55"/>
      <c r="J1" s="55"/>
      <c r="AA1">
        <v>7840923</v>
      </c>
      <c r="AB1">
        <v>879124.02693</v>
      </c>
      <c r="AC1">
        <v>1252242.9493</v>
      </c>
      <c r="AD1">
        <v>769764.9849</v>
      </c>
      <c r="AE1">
        <v>3272053.7879</v>
      </c>
      <c r="AF1">
        <v>88965.184981</v>
      </c>
      <c r="AG1">
        <v>1066578.1453</v>
      </c>
      <c r="AH1">
        <v>512193.92068</v>
      </c>
      <c r="AI1">
        <v>0</v>
      </c>
      <c r="AJ1">
        <v>0</v>
      </c>
      <c r="AK1">
        <v>0</v>
      </c>
      <c r="AL1" t="s">
        <v>91</v>
      </c>
      <c r="AM1" t="s">
        <v>70</v>
      </c>
      <c r="AN1">
        <v>10</v>
      </c>
      <c r="AO1">
        <v>1</v>
      </c>
      <c r="AP1">
        <v>1</v>
      </c>
    </row>
    <row r="2" spans="9:42" ht="15.75" customHeight="1">
      <c r="I2" s="3"/>
      <c r="J2" s="3"/>
      <c r="AA2">
        <v>3.250066221</v>
      </c>
      <c r="AB2">
        <v>1</v>
      </c>
      <c r="AC2">
        <v>2</v>
      </c>
      <c r="AD2">
        <v>2.5304356326</v>
      </c>
      <c r="AE2">
        <v>3.8503534583</v>
      </c>
      <c r="AF2">
        <v>3.0701255608</v>
      </c>
      <c r="AG2">
        <v>5.3693569837</v>
      </c>
      <c r="AH2">
        <v>3.0330926033</v>
      </c>
      <c r="AI2">
        <v>0</v>
      </c>
      <c r="AJ2">
        <v>0</v>
      </c>
      <c r="AK2">
        <v>0</v>
      </c>
      <c r="AL2" t="s">
        <v>91</v>
      </c>
      <c r="AM2" t="s">
        <v>70</v>
      </c>
      <c r="AN2">
        <v>10</v>
      </c>
      <c r="AO2">
        <v>1</v>
      </c>
      <c r="AP2">
        <v>2</v>
      </c>
    </row>
    <row r="3" spans="1:42" ht="15.75" customHeight="1">
      <c r="A3" s="57" t="s">
        <v>185</v>
      </c>
      <c r="B3" s="57"/>
      <c r="C3" s="57"/>
      <c r="D3" s="57"/>
      <c r="E3" s="57"/>
      <c r="F3" s="58" t="s">
        <v>186</v>
      </c>
      <c r="G3" s="58"/>
      <c r="H3" s="58"/>
      <c r="I3" s="58"/>
      <c r="J3" s="58"/>
      <c r="AA3">
        <v>2.5275164981</v>
      </c>
      <c r="AB3">
        <v>0.998335831</v>
      </c>
      <c r="AC3">
        <v>1.9992515758</v>
      </c>
      <c r="AD3">
        <v>1.9988638054</v>
      </c>
      <c r="AE3">
        <v>2.8238708524</v>
      </c>
      <c r="AF3">
        <v>2.0306676993</v>
      </c>
      <c r="AG3">
        <v>3.8447318595</v>
      </c>
      <c r="AH3">
        <v>2.6883844028</v>
      </c>
      <c r="AI3">
        <v>0</v>
      </c>
      <c r="AJ3">
        <v>0</v>
      </c>
      <c r="AK3">
        <v>0</v>
      </c>
      <c r="AL3" t="s">
        <v>91</v>
      </c>
      <c r="AM3" t="s">
        <v>70</v>
      </c>
      <c r="AN3">
        <v>10</v>
      </c>
      <c r="AO3">
        <v>1</v>
      </c>
      <c r="AP3">
        <v>3</v>
      </c>
    </row>
    <row r="4" spans="1:42" ht="15.75" customHeight="1">
      <c r="A4" s="4"/>
      <c r="F4" s="59" t="s">
        <v>97</v>
      </c>
      <c r="G4" s="59"/>
      <c r="H4" s="59"/>
      <c r="I4" s="59"/>
      <c r="J4" s="59"/>
      <c r="AA4">
        <v>1.4375259359</v>
      </c>
      <c r="AB4">
        <v>0.4750874744</v>
      </c>
      <c r="AC4">
        <v>0.733859495</v>
      </c>
      <c r="AD4">
        <v>1.2524951987</v>
      </c>
      <c r="AE4">
        <v>1.8074212398</v>
      </c>
      <c r="AF4">
        <v>0.7695398383</v>
      </c>
      <c r="AG4">
        <v>2.1110075319</v>
      </c>
      <c r="AH4">
        <v>1.4384703493</v>
      </c>
      <c r="AI4">
        <v>0</v>
      </c>
      <c r="AJ4">
        <v>0</v>
      </c>
      <c r="AK4">
        <v>0</v>
      </c>
      <c r="AL4" t="s">
        <v>91</v>
      </c>
      <c r="AM4" t="s">
        <v>70</v>
      </c>
      <c r="AN4">
        <v>10</v>
      </c>
      <c r="AO4">
        <v>1</v>
      </c>
      <c r="AP4">
        <v>4</v>
      </c>
    </row>
    <row r="5" spans="1:42" ht="15.75" customHeight="1" thickBot="1">
      <c r="A5" s="22"/>
      <c r="B5" s="22" t="s">
        <v>192</v>
      </c>
      <c r="C5" s="22"/>
      <c r="D5" s="22"/>
      <c r="E5" s="22"/>
      <c r="F5" s="56">
        <v>2010</v>
      </c>
      <c r="G5" s="56"/>
      <c r="H5" s="56"/>
      <c r="I5" s="56"/>
      <c r="J5" s="56"/>
      <c r="AA5">
        <v>1.6175520071</v>
      </c>
      <c r="AB5">
        <v>1</v>
      </c>
      <c r="AC5">
        <v>1.2280443248</v>
      </c>
      <c r="AD5">
        <v>1.4324458473</v>
      </c>
      <c r="AE5">
        <v>1.8088881439</v>
      </c>
      <c r="AF5">
        <v>1.269274518</v>
      </c>
      <c r="AG5">
        <v>2.142420223</v>
      </c>
      <c r="AH5">
        <v>1.6532040661</v>
      </c>
      <c r="AI5">
        <v>0</v>
      </c>
      <c r="AJ5">
        <v>0</v>
      </c>
      <c r="AK5">
        <v>0</v>
      </c>
      <c r="AL5" t="s">
        <v>91</v>
      </c>
      <c r="AM5" t="s">
        <v>70</v>
      </c>
      <c r="AN5">
        <v>10</v>
      </c>
      <c r="AO5">
        <v>1</v>
      </c>
      <c r="AP5">
        <v>5</v>
      </c>
    </row>
    <row r="6" spans="1:42" s="5" customFormat="1" ht="15" customHeight="1" thickTop="1">
      <c r="A6" s="6"/>
      <c r="B6" s="6"/>
      <c r="C6" s="17"/>
      <c r="D6" s="17"/>
      <c r="E6" s="6"/>
      <c r="F6" s="17"/>
      <c r="G6" s="17"/>
      <c r="H6" s="17"/>
      <c r="I6" s="17"/>
      <c r="J6" s="7"/>
      <c r="AA6">
        <v>84.88578696</v>
      </c>
      <c r="AB6">
        <v>70.833965273</v>
      </c>
      <c r="AC6">
        <v>89.684023747</v>
      </c>
      <c r="AD6">
        <v>73.39066035</v>
      </c>
      <c r="AE6">
        <v>86.935504362</v>
      </c>
      <c r="AF6">
        <v>84.399960281</v>
      </c>
      <c r="AG6">
        <v>92.481340333</v>
      </c>
      <c r="AH6">
        <v>85.722319115</v>
      </c>
      <c r="AI6">
        <v>0</v>
      </c>
      <c r="AJ6">
        <v>0</v>
      </c>
      <c r="AK6">
        <v>0</v>
      </c>
      <c r="AL6" t="s">
        <v>91</v>
      </c>
      <c r="AM6" t="s">
        <v>70</v>
      </c>
      <c r="AN6">
        <v>10</v>
      </c>
      <c r="AO6">
        <v>1</v>
      </c>
      <c r="AP6">
        <v>6</v>
      </c>
    </row>
    <row r="7" spans="1:42" s="5" customFormat="1" ht="15" customHeight="1">
      <c r="A7" s="6"/>
      <c r="B7" s="43" t="s">
        <v>71</v>
      </c>
      <c r="C7" s="43" t="s">
        <v>98</v>
      </c>
      <c r="D7" s="43" t="s">
        <v>72</v>
      </c>
      <c r="E7" s="43" t="s">
        <v>73</v>
      </c>
      <c r="F7" s="43" t="s">
        <v>74</v>
      </c>
      <c r="G7" s="43" t="s">
        <v>75</v>
      </c>
      <c r="H7" s="43" t="s">
        <v>76</v>
      </c>
      <c r="I7" s="43" t="s">
        <v>77</v>
      </c>
      <c r="J7" s="7"/>
      <c r="AA7">
        <v>3.3771243476</v>
      </c>
      <c r="AB7">
        <v>8.8113523647</v>
      </c>
      <c r="AC7">
        <v>2.6178345663</v>
      </c>
      <c r="AD7">
        <v>4.2175051016</v>
      </c>
      <c r="AE7">
        <v>2.9082643994</v>
      </c>
      <c r="AF7">
        <v>4.5274216821</v>
      </c>
      <c r="AG7">
        <v>0.5896496742</v>
      </c>
      <c r="AH7">
        <v>3.2432244776</v>
      </c>
      <c r="AI7">
        <v>0</v>
      </c>
      <c r="AJ7">
        <v>0</v>
      </c>
      <c r="AK7">
        <v>0</v>
      </c>
      <c r="AL7" t="s">
        <v>91</v>
      </c>
      <c r="AM7" t="s">
        <v>70</v>
      </c>
      <c r="AN7">
        <v>10</v>
      </c>
      <c r="AO7">
        <v>1</v>
      </c>
      <c r="AP7">
        <v>7</v>
      </c>
    </row>
    <row r="8" spans="1:42" s="5" customFormat="1" ht="15" customHeight="1">
      <c r="A8" s="6"/>
      <c r="B8" s="6"/>
      <c r="C8" s="18"/>
      <c r="D8" s="18"/>
      <c r="E8" s="18"/>
      <c r="F8" s="18"/>
      <c r="G8" s="18"/>
      <c r="H8" s="18"/>
      <c r="I8" s="18"/>
      <c r="J8" s="7"/>
      <c r="AA8">
        <v>8.5006893509</v>
      </c>
      <c r="AB8">
        <v>10.828932363</v>
      </c>
      <c r="AC8">
        <v>5.4345870371</v>
      </c>
      <c r="AD8">
        <v>17.357389102</v>
      </c>
      <c r="AE8">
        <v>8.1615529871</v>
      </c>
      <c r="AF8">
        <v>7.1056774346</v>
      </c>
      <c r="AG8">
        <v>5.4542312218</v>
      </c>
      <c r="AH8">
        <v>7.4428455958</v>
      </c>
      <c r="AI8">
        <v>0</v>
      </c>
      <c r="AJ8">
        <v>0</v>
      </c>
      <c r="AK8">
        <v>0</v>
      </c>
      <c r="AL8" t="s">
        <v>91</v>
      </c>
      <c r="AM8" t="s">
        <v>70</v>
      </c>
      <c r="AN8">
        <v>10</v>
      </c>
      <c r="AO8">
        <v>1</v>
      </c>
      <c r="AP8">
        <v>8</v>
      </c>
    </row>
    <row r="9" spans="1:42" s="5" customFormat="1" ht="15" customHeight="1">
      <c r="A9" s="6"/>
      <c r="B9" s="44" t="s">
        <v>78</v>
      </c>
      <c r="C9" s="44" t="s">
        <v>79</v>
      </c>
      <c r="D9" s="44" t="s">
        <v>80</v>
      </c>
      <c r="E9" s="44" t="s">
        <v>81</v>
      </c>
      <c r="F9" s="44" t="s">
        <v>82</v>
      </c>
      <c r="G9" s="44" t="s">
        <v>83</v>
      </c>
      <c r="H9" s="44" t="s">
        <v>84</v>
      </c>
      <c r="I9" s="44" t="s">
        <v>85</v>
      </c>
      <c r="J9" s="7"/>
      <c r="AA9">
        <v>0.2617797262</v>
      </c>
      <c r="AB9">
        <v>0.1012535519</v>
      </c>
      <c r="AC9">
        <v>0.2234684083</v>
      </c>
      <c r="AD9">
        <v>0.2614725194</v>
      </c>
      <c r="AE9">
        <v>0.3267557211</v>
      </c>
      <c r="AF9">
        <v>0</v>
      </c>
      <c r="AG9">
        <v>0.2969779869</v>
      </c>
      <c r="AH9">
        <v>0.188519598</v>
      </c>
      <c r="AI9">
        <v>0</v>
      </c>
      <c r="AJ9">
        <v>0</v>
      </c>
      <c r="AK9">
        <v>0</v>
      </c>
      <c r="AL9" t="s">
        <v>91</v>
      </c>
      <c r="AM9" t="s">
        <v>70</v>
      </c>
      <c r="AN9">
        <v>10</v>
      </c>
      <c r="AO9">
        <v>1</v>
      </c>
      <c r="AP9">
        <v>9</v>
      </c>
    </row>
    <row r="10" spans="1:42" s="5" customFormat="1" ht="15" customHeight="1">
      <c r="A10" s="6"/>
      <c r="B10" s="45" t="s">
        <v>86</v>
      </c>
      <c r="C10" s="44" t="s">
        <v>87</v>
      </c>
      <c r="D10" s="44" t="s">
        <v>88</v>
      </c>
      <c r="E10" s="44" t="s">
        <v>5</v>
      </c>
      <c r="F10" s="44" t="s">
        <v>89</v>
      </c>
      <c r="G10" s="44" t="s">
        <v>90</v>
      </c>
      <c r="H10" s="44" t="s">
        <v>89</v>
      </c>
      <c r="I10" s="44"/>
      <c r="J10" s="7"/>
      <c r="AA10">
        <v>2.9746196155</v>
      </c>
      <c r="AB10">
        <v>9.4244964472</v>
      </c>
      <c r="AC10">
        <v>2.0400862415</v>
      </c>
      <c r="AD10">
        <v>4.7729729272</v>
      </c>
      <c r="AE10">
        <v>1.6679225308</v>
      </c>
      <c r="AF10">
        <v>3.9669406028</v>
      </c>
      <c r="AG10">
        <v>1.1778007836</v>
      </c>
      <c r="AH10">
        <v>3.4030912136</v>
      </c>
      <c r="AI10">
        <v>0</v>
      </c>
      <c r="AJ10">
        <v>0</v>
      </c>
      <c r="AK10">
        <v>0</v>
      </c>
      <c r="AL10" t="s">
        <v>91</v>
      </c>
      <c r="AM10" t="s">
        <v>70</v>
      </c>
      <c r="AN10">
        <v>10</v>
      </c>
      <c r="AO10">
        <v>1</v>
      </c>
      <c r="AP10">
        <v>10</v>
      </c>
    </row>
    <row r="11" spans="1:42" s="5" customFormat="1" ht="15" customHeight="1">
      <c r="A11" s="8"/>
      <c r="B11" s="19"/>
      <c r="C11" s="19"/>
      <c r="D11" s="19"/>
      <c r="E11" s="19"/>
      <c r="F11" s="19"/>
      <c r="G11" s="19"/>
      <c r="H11" s="19"/>
      <c r="I11" s="19"/>
      <c r="J11" s="9"/>
      <c r="AA11">
        <v>95.944631956</v>
      </c>
      <c r="AB11">
        <v>97.750037046</v>
      </c>
      <c r="AC11">
        <v>96.884425611</v>
      </c>
      <c r="AD11">
        <v>96.085325602</v>
      </c>
      <c r="AE11">
        <v>95.19568705</v>
      </c>
      <c r="AF11">
        <v>93.882148827</v>
      </c>
      <c r="AG11">
        <v>95.635831237</v>
      </c>
      <c r="AH11">
        <v>96.122516326</v>
      </c>
      <c r="AI11">
        <v>0</v>
      </c>
      <c r="AJ11">
        <v>0</v>
      </c>
      <c r="AK11">
        <v>0</v>
      </c>
      <c r="AL11" t="s">
        <v>91</v>
      </c>
      <c r="AM11" t="s">
        <v>70</v>
      </c>
      <c r="AN11">
        <v>10</v>
      </c>
      <c r="AO11">
        <v>1</v>
      </c>
      <c r="AP11">
        <v>11</v>
      </c>
    </row>
    <row r="12" spans="1:42" s="5" customFormat="1" ht="12" customHeight="1">
      <c r="A12" s="6"/>
      <c r="B12" s="10"/>
      <c r="C12" s="10"/>
      <c r="D12" s="10"/>
      <c r="E12" s="10"/>
      <c r="F12" s="10"/>
      <c r="G12" s="10"/>
      <c r="H12" s="10"/>
      <c r="I12" s="16"/>
      <c r="J12" s="11"/>
      <c r="AA12">
        <v>4.055368044</v>
      </c>
      <c r="AB12">
        <v>2.2499629541</v>
      </c>
      <c r="AC12">
        <v>3.1155743886</v>
      </c>
      <c r="AD12">
        <v>3.9146743977</v>
      </c>
      <c r="AE12">
        <v>4.8043129498</v>
      </c>
      <c r="AF12">
        <v>6.117851173</v>
      </c>
      <c r="AG12">
        <v>4.364168763</v>
      </c>
      <c r="AH12">
        <v>3.8774836738</v>
      </c>
      <c r="AI12">
        <v>0</v>
      </c>
      <c r="AJ12">
        <v>0</v>
      </c>
      <c r="AK12">
        <v>0</v>
      </c>
      <c r="AL12" t="s">
        <v>91</v>
      </c>
      <c r="AM12" t="s">
        <v>70</v>
      </c>
      <c r="AN12">
        <v>10</v>
      </c>
      <c r="AO12">
        <v>1</v>
      </c>
      <c r="AP12">
        <v>12</v>
      </c>
    </row>
    <row r="13" spans="1:42" s="13" customFormat="1" ht="13.5" customHeight="1">
      <c r="A13" s="23" t="s">
        <v>0</v>
      </c>
      <c r="B13" s="32">
        <f aca="true" t="shared" si="0" ref="B13:I17">+AA1</f>
        <v>7840923</v>
      </c>
      <c r="C13" s="32">
        <f t="shared" si="0"/>
        <v>879124.02693</v>
      </c>
      <c r="D13" s="32">
        <f t="shared" si="0"/>
        <v>1252242.9493</v>
      </c>
      <c r="E13" s="32">
        <f t="shared" si="0"/>
        <v>769764.9849</v>
      </c>
      <c r="F13" s="32">
        <f t="shared" si="0"/>
        <v>3272053.7879</v>
      </c>
      <c r="G13" s="32">
        <f t="shared" si="0"/>
        <v>88965.184981</v>
      </c>
      <c r="H13" s="32">
        <f t="shared" si="0"/>
        <v>1066578.1453</v>
      </c>
      <c r="I13" s="32">
        <f t="shared" si="0"/>
        <v>512193.92068</v>
      </c>
      <c r="J13" s="27" t="s">
        <v>28</v>
      </c>
      <c r="AA13">
        <v>10.300853381</v>
      </c>
      <c r="AB13">
        <v>23.018883065</v>
      </c>
      <c r="AC13">
        <v>13.669553869</v>
      </c>
      <c r="AD13">
        <v>11.209224979</v>
      </c>
      <c r="AE13">
        <v>5.554606646</v>
      </c>
      <c r="AF13">
        <v>17.17789993</v>
      </c>
      <c r="AG13">
        <v>8.866417842</v>
      </c>
      <c r="AH13">
        <v>10.983612224</v>
      </c>
      <c r="AI13">
        <v>0</v>
      </c>
      <c r="AJ13">
        <v>0</v>
      </c>
      <c r="AK13">
        <v>0</v>
      </c>
      <c r="AL13" t="s">
        <v>91</v>
      </c>
      <c r="AM13" t="s">
        <v>70</v>
      </c>
      <c r="AN13">
        <v>10</v>
      </c>
      <c r="AO13">
        <v>1</v>
      </c>
      <c r="AP13">
        <v>13</v>
      </c>
    </row>
    <row r="14" spans="1:42" s="13" customFormat="1" ht="13.5" customHeight="1">
      <c r="A14" s="23" t="s">
        <v>1</v>
      </c>
      <c r="B14" s="33">
        <f t="shared" si="0"/>
        <v>3.250066221</v>
      </c>
      <c r="C14" s="33">
        <f t="shared" si="0"/>
        <v>1</v>
      </c>
      <c r="D14" s="33">
        <f t="shared" si="0"/>
        <v>2</v>
      </c>
      <c r="E14" s="33">
        <f t="shared" si="0"/>
        <v>2.5304356326</v>
      </c>
      <c r="F14" s="33">
        <f t="shared" si="0"/>
        <v>3.8503534583</v>
      </c>
      <c r="G14" s="33">
        <f t="shared" si="0"/>
        <v>3.0701255608</v>
      </c>
      <c r="H14" s="33">
        <f t="shared" si="0"/>
        <v>5.3693569837</v>
      </c>
      <c r="I14" s="33">
        <f t="shared" si="0"/>
        <v>3.0330926033</v>
      </c>
      <c r="J14" s="27" t="s">
        <v>29</v>
      </c>
      <c r="AA14">
        <v>41.373321059</v>
      </c>
      <c r="AB14">
        <v>35.98367154</v>
      </c>
      <c r="AC14">
        <v>45.93061248</v>
      </c>
      <c r="AD14">
        <v>36.243026468</v>
      </c>
      <c r="AE14">
        <v>38.026417506</v>
      </c>
      <c r="AF14">
        <v>45.241104993</v>
      </c>
      <c r="AG14">
        <v>55.408950202</v>
      </c>
      <c r="AH14">
        <v>38.674168589</v>
      </c>
      <c r="AI14">
        <v>0</v>
      </c>
      <c r="AJ14">
        <v>0</v>
      </c>
      <c r="AK14">
        <v>0</v>
      </c>
      <c r="AL14" t="s">
        <v>91</v>
      </c>
      <c r="AM14" t="s">
        <v>70</v>
      </c>
      <c r="AN14">
        <v>10</v>
      </c>
      <c r="AO14">
        <v>1</v>
      </c>
      <c r="AP14">
        <v>14</v>
      </c>
    </row>
    <row r="15" spans="1:42" s="13" customFormat="1" ht="13.5" customHeight="1">
      <c r="A15" s="23" t="s">
        <v>2</v>
      </c>
      <c r="B15" s="33">
        <f t="shared" si="0"/>
        <v>2.5275164981</v>
      </c>
      <c r="C15" s="33">
        <f t="shared" si="0"/>
        <v>0.998335831</v>
      </c>
      <c r="D15" s="33">
        <f t="shared" si="0"/>
        <v>1.9992515758</v>
      </c>
      <c r="E15" s="33">
        <f t="shared" si="0"/>
        <v>1.9988638054</v>
      </c>
      <c r="F15" s="33">
        <f t="shared" si="0"/>
        <v>2.8238708524</v>
      </c>
      <c r="G15" s="33">
        <f t="shared" si="0"/>
        <v>2.0306676993</v>
      </c>
      <c r="H15" s="33">
        <f t="shared" si="0"/>
        <v>3.8447318595</v>
      </c>
      <c r="I15" s="33">
        <f t="shared" si="0"/>
        <v>2.6883844028</v>
      </c>
      <c r="J15" s="27" t="s">
        <v>30</v>
      </c>
      <c r="AA15">
        <v>26.848816949</v>
      </c>
      <c r="AB15">
        <v>19.673456795</v>
      </c>
      <c r="AC15">
        <v>23.633584141</v>
      </c>
      <c r="AD15">
        <v>28.857266021</v>
      </c>
      <c r="AE15">
        <v>30.273841819</v>
      </c>
      <c r="AF15">
        <v>22.074604252</v>
      </c>
      <c r="AG15">
        <v>24.126686108</v>
      </c>
      <c r="AH15">
        <v>28.624489596</v>
      </c>
      <c r="AI15">
        <v>0</v>
      </c>
      <c r="AJ15">
        <v>0</v>
      </c>
      <c r="AK15">
        <v>0</v>
      </c>
      <c r="AL15" t="s">
        <v>91</v>
      </c>
      <c r="AM15" t="s">
        <v>70</v>
      </c>
      <c r="AN15">
        <v>10</v>
      </c>
      <c r="AO15">
        <v>1</v>
      </c>
      <c r="AP15">
        <v>15</v>
      </c>
    </row>
    <row r="16" spans="1:42" s="13" customFormat="1" ht="13.5" customHeight="1">
      <c r="A16" s="23" t="s">
        <v>3</v>
      </c>
      <c r="B16" s="33">
        <f t="shared" si="0"/>
        <v>1.4375259359</v>
      </c>
      <c r="C16" s="33">
        <f t="shared" si="0"/>
        <v>0.4750874744</v>
      </c>
      <c r="D16" s="33">
        <f t="shared" si="0"/>
        <v>0.733859495</v>
      </c>
      <c r="E16" s="33">
        <f t="shared" si="0"/>
        <v>1.2524951987</v>
      </c>
      <c r="F16" s="33">
        <f t="shared" si="0"/>
        <v>1.8074212398</v>
      </c>
      <c r="G16" s="33">
        <f t="shared" si="0"/>
        <v>0.7695398383</v>
      </c>
      <c r="H16" s="33">
        <f t="shared" si="0"/>
        <v>2.1110075319</v>
      </c>
      <c r="I16" s="33">
        <f t="shared" si="0"/>
        <v>1.4384703493</v>
      </c>
      <c r="J16" s="27" t="s">
        <v>31</v>
      </c>
      <c r="AA16">
        <v>21.477008612</v>
      </c>
      <c r="AB16">
        <v>21.3239886</v>
      </c>
      <c r="AC16">
        <v>16.766249511</v>
      </c>
      <c r="AD16">
        <v>23.690482532</v>
      </c>
      <c r="AE16">
        <v>26.145134029</v>
      </c>
      <c r="AF16">
        <v>15.506390825</v>
      </c>
      <c r="AG16">
        <v>11.597945848</v>
      </c>
      <c r="AH16">
        <v>21.717729592</v>
      </c>
      <c r="AI16">
        <v>0</v>
      </c>
      <c r="AJ16">
        <v>0</v>
      </c>
      <c r="AK16">
        <v>0</v>
      </c>
      <c r="AL16" t="s">
        <v>91</v>
      </c>
      <c r="AM16" t="s">
        <v>70</v>
      </c>
      <c r="AN16">
        <v>10</v>
      </c>
      <c r="AO16">
        <v>1</v>
      </c>
      <c r="AP16">
        <v>16</v>
      </c>
    </row>
    <row r="17" spans="1:42" s="13" customFormat="1" ht="13.5" customHeight="1">
      <c r="A17" s="23" t="s">
        <v>4</v>
      </c>
      <c r="B17" s="33">
        <f t="shared" si="0"/>
        <v>1.6175520071</v>
      </c>
      <c r="C17" s="33">
        <f t="shared" si="0"/>
        <v>1</v>
      </c>
      <c r="D17" s="33">
        <f t="shared" si="0"/>
        <v>1.2280443248</v>
      </c>
      <c r="E17" s="33">
        <f t="shared" si="0"/>
        <v>1.4324458473</v>
      </c>
      <c r="F17" s="33">
        <f t="shared" si="0"/>
        <v>1.8088881439</v>
      </c>
      <c r="G17" s="33">
        <f t="shared" si="0"/>
        <v>1.269274518</v>
      </c>
      <c r="H17" s="33">
        <f t="shared" si="0"/>
        <v>2.142420223</v>
      </c>
      <c r="I17" s="33">
        <f t="shared" si="0"/>
        <v>1.6532040661</v>
      </c>
      <c r="J17" s="27" t="s">
        <v>32</v>
      </c>
      <c r="AA17">
        <v>94.934947057</v>
      </c>
      <c r="AB17">
        <v>92.343514375</v>
      </c>
      <c r="AC17">
        <v>94.430005738</v>
      </c>
      <c r="AD17">
        <v>95.707328993</v>
      </c>
      <c r="AE17">
        <v>96.726786644</v>
      </c>
      <c r="AF17">
        <v>90.987409209</v>
      </c>
      <c r="AG17">
        <v>92.85423103</v>
      </c>
      <c r="AH17">
        <v>93.028230836</v>
      </c>
      <c r="AI17">
        <v>0</v>
      </c>
      <c r="AJ17">
        <v>0</v>
      </c>
      <c r="AK17">
        <v>0</v>
      </c>
      <c r="AL17" t="s">
        <v>91</v>
      </c>
      <c r="AM17" t="s">
        <v>70</v>
      </c>
      <c r="AN17">
        <v>10</v>
      </c>
      <c r="AO17">
        <v>1</v>
      </c>
      <c r="AP17">
        <v>17</v>
      </c>
    </row>
    <row r="18" spans="1:42" s="13" customFormat="1" ht="13.5" customHeight="1">
      <c r="A18" s="23" t="s">
        <v>6</v>
      </c>
      <c r="B18" s="34"/>
      <c r="C18" s="34"/>
      <c r="D18" s="34"/>
      <c r="E18" s="34"/>
      <c r="F18" s="34"/>
      <c r="G18" s="34"/>
      <c r="H18" s="34"/>
      <c r="I18" s="34"/>
      <c r="J18" s="27" t="s">
        <v>33</v>
      </c>
      <c r="AA18">
        <v>51.025032987</v>
      </c>
      <c r="AB18">
        <v>50.588429119</v>
      </c>
      <c r="AC18">
        <v>56.68126196</v>
      </c>
      <c r="AD18">
        <v>51.054871901</v>
      </c>
      <c r="AE18">
        <v>50.121328754</v>
      </c>
      <c r="AF18">
        <v>46.964765817</v>
      </c>
      <c r="AG18">
        <v>50.873341418</v>
      </c>
      <c r="AH18">
        <v>49.344168246</v>
      </c>
      <c r="AI18">
        <v>0</v>
      </c>
      <c r="AJ18">
        <v>0</v>
      </c>
      <c r="AK18">
        <v>0</v>
      </c>
      <c r="AL18" t="s">
        <v>91</v>
      </c>
      <c r="AM18" t="s">
        <v>70</v>
      </c>
      <c r="AN18">
        <v>10</v>
      </c>
      <c r="AO18">
        <v>1</v>
      </c>
      <c r="AP18">
        <v>18</v>
      </c>
    </row>
    <row r="19" spans="1:42" s="13" customFormat="1" ht="13.5" customHeight="1">
      <c r="A19" s="24" t="s">
        <v>7</v>
      </c>
      <c r="B19" s="34"/>
      <c r="C19" s="34"/>
      <c r="D19" s="34"/>
      <c r="E19" s="34"/>
      <c r="F19" s="34"/>
      <c r="G19" s="34"/>
      <c r="H19" s="34"/>
      <c r="I19" s="34"/>
      <c r="J19" s="28" t="s">
        <v>34</v>
      </c>
      <c r="AA19">
        <v>10.39005218</v>
      </c>
      <c r="AB19">
        <v>14.352009102</v>
      </c>
      <c r="AC19">
        <v>8.3721790093</v>
      </c>
      <c r="AD19">
        <v>8.8872930769</v>
      </c>
      <c r="AE19">
        <v>11.96771897</v>
      </c>
      <c r="AF19">
        <v>6.6879627977</v>
      </c>
      <c r="AG19">
        <v>6.601248373</v>
      </c>
      <c r="AH19">
        <v>11.007977598</v>
      </c>
      <c r="AI19">
        <v>0</v>
      </c>
      <c r="AJ19">
        <v>0</v>
      </c>
      <c r="AK19">
        <v>0</v>
      </c>
      <c r="AL19" t="s">
        <v>91</v>
      </c>
      <c r="AM19" t="s">
        <v>70</v>
      </c>
      <c r="AN19">
        <v>10</v>
      </c>
      <c r="AO19">
        <v>1</v>
      </c>
      <c r="AP19">
        <v>19</v>
      </c>
    </row>
    <row r="20" spans="1:42" s="13" customFormat="1" ht="25.5" customHeight="1">
      <c r="A20" s="25" t="s">
        <v>195</v>
      </c>
      <c r="B20" s="34">
        <f aca="true" t="shared" si="1" ref="B20:I22">+AA6</f>
        <v>84.88578696</v>
      </c>
      <c r="C20" s="34">
        <f t="shared" si="1"/>
        <v>70.833965273</v>
      </c>
      <c r="D20" s="34">
        <f t="shared" si="1"/>
        <v>89.684023747</v>
      </c>
      <c r="E20" s="34">
        <f t="shared" si="1"/>
        <v>73.39066035</v>
      </c>
      <c r="F20" s="34">
        <f t="shared" si="1"/>
        <v>86.935504362</v>
      </c>
      <c r="G20" s="34">
        <f t="shared" si="1"/>
        <v>84.399960281</v>
      </c>
      <c r="H20" s="34">
        <f t="shared" si="1"/>
        <v>92.481340333</v>
      </c>
      <c r="I20" s="34">
        <f t="shared" si="1"/>
        <v>85.722319115</v>
      </c>
      <c r="J20" s="49" t="s">
        <v>199</v>
      </c>
      <c r="AA20">
        <v>38.584914832</v>
      </c>
      <c r="AB20">
        <v>35.059561779</v>
      </c>
      <c r="AC20">
        <v>34.946559031</v>
      </c>
      <c r="AD20">
        <v>40.057835022</v>
      </c>
      <c r="AE20">
        <v>37.910952276</v>
      </c>
      <c r="AF20">
        <v>46.347271386</v>
      </c>
      <c r="AG20">
        <v>42.525410209</v>
      </c>
      <c r="AH20">
        <v>39.647854156</v>
      </c>
      <c r="AI20">
        <v>0</v>
      </c>
      <c r="AJ20">
        <v>0</v>
      </c>
      <c r="AK20">
        <v>0</v>
      </c>
      <c r="AL20" t="s">
        <v>91</v>
      </c>
      <c r="AM20" t="s">
        <v>70</v>
      </c>
      <c r="AN20">
        <v>10</v>
      </c>
      <c r="AO20">
        <v>1</v>
      </c>
      <c r="AP20">
        <v>20</v>
      </c>
    </row>
    <row r="21" spans="1:42" s="13" customFormat="1" ht="25.5" customHeight="1">
      <c r="A21" s="48" t="s">
        <v>196</v>
      </c>
      <c r="B21" s="34">
        <f t="shared" si="1"/>
        <v>3.3771243476</v>
      </c>
      <c r="C21" s="34">
        <f t="shared" si="1"/>
        <v>8.8113523647</v>
      </c>
      <c r="D21" s="34">
        <f t="shared" si="1"/>
        <v>2.6178345663</v>
      </c>
      <c r="E21" s="34">
        <f t="shared" si="1"/>
        <v>4.2175051016</v>
      </c>
      <c r="F21" s="34">
        <f t="shared" si="1"/>
        <v>2.9082643994</v>
      </c>
      <c r="G21" s="34">
        <f t="shared" si="1"/>
        <v>4.5274216821</v>
      </c>
      <c r="H21" s="34">
        <f t="shared" si="1"/>
        <v>0.5896496742</v>
      </c>
      <c r="I21" s="34">
        <f t="shared" si="1"/>
        <v>3.2432244776</v>
      </c>
      <c r="J21" s="49" t="s">
        <v>200</v>
      </c>
      <c r="AA21">
        <v>43.058752937</v>
      </c>
      <c r="AB21">
        <v>33.683012312</v>
      </c>
      <c r="AC21">
        <v>42.093723312</v>
      </c>
      <c r="AD21">
        <v>36.674239889</v>
      </c>
      <c r="AE21">
        <v>44.469148741</v>
      </c>
      <c r="AF21">
        <v>41.416873399</v>
      </c>
      <c r="AG21">
        <v>52.603104979</v>
      </c>
      <c r="AH21">
        <v>42.505928872</v>
      </c>
      <c r="AI21">
        <v>0</v>
      </c>
      <c r="AJ21">
        <v>0</v>
      </c>
      <c r="AK21">
        <v>0</v>
      </c>
      <c r="AL21" t="s">
        <v>91</v>
      </c>
      <c r="AM21" t="s">
        <v>70</v>
      </c>
      <c r="AN21">
        <v>10</v>
      </c>
      <c r="AO21">
        <v>1</v>
      </c>
      <c r="AP21">
        <v>21</v>
      </c>
    </row>
    <row r="22" spans="1:42" s="13" customFormat="1" ht="13.5" customHeight="1">
      <c r="A22" s="25" t="s">
        <v>197</v>
      </c>
      <c r="B22" s="34">
        <f t="shared" si="1"/>
        <v>8.5006893509</v>
      </c>
      <c r="C22" s="34">
        <f t="shared" si="1"/>
        <v>10.828932363</v>
      </c>
      <c r="D22" s="34">
        <f t="shared" si="1"/>
        <v>5.4345870371</v>
      </c>
      <c r="E22" s="34">
        <f t="shared" si="1"/>
        <v>17.357389102</v>
      </c>
      <c r="F22" s="34">
        <f t="shared" si="1"/>
        <v>8.1615529871</v>
      </c>
      <c r="G22" s="34">
        <f t="shared" si="1"/>
        <v>7.1056774346</v>
      </c>
      <c r="H22" s="34">
        <f t="shared" si="1"/>
        <v>5.4542312218</v>
      </c>
      <c r="I22" s="34">
        <f t="shared" si="1"/>
        <v>7.4428455958</v>
      </c>
      <c r="J22" s="29" t="s">
        <v>201</v>
      </c>
      <c r="AA22">
        <v>99.40831937</v>
      </c>
      <c r="AB22">
        <v>97.480191713</v>
      </c>
      <c r="AC22">
        <v>99.665459052</v>
      </c>
      <c r="AD22">
        <v>99.587005859</v>
      </c>
      <c r="AE22">
        <v>99.596083528</v>
      </c>
      <c r="AF22">
        <v>99.489808384</v>
      </c>
      <c r="AG22">
        <v>99.898464312</v>
      </c>
      <c r="AH22">
        <v>99.586207864</v>
      </c>
      <c r="AI22">
        <v>0</v>
      </c>
      <c r="AJ22">
        <v>0</v>
      </c>
      <c r="AK22">
        <v>0</v>
      </c>
      <c r="AL22" t="s">
        <v>91</v>
      </c>
      <c r="AM22" t="s">
        <v>70</v>
      </c>
      <c r="AN22">
        <v>10</v>
      </c>
      <c r="AO22">
        <v>1</v>
      </c>
      <c r="AP22">
        <v>22</v>
      </c>
    </row>
    <row r="23" spans="1:42" s="13" customFormat="1" ht="13.5" customHeight="1">
      <c r="A23" s="25" t="s">
        <v>198</v>
      </c>
      <c r="B23" s="34">
        <f>+AA9+AA10</f>
        <v>3.2363993417</v>
      </c>
      <c r="C23" s="34">
        <f aca="true" t="shared" si="2" ref="C23:I23">+AB9+AB10</f>
        <v>9.525749999099999</v>
      </c>
      <c r="D23" s="34">
        <f t="shared" si="2"/>
        <v>2.2635546498</v>
      </c>
      <c r="E23" s="34">
        <f t="shared" si="2"/>
        <v>5.0344454465999995</v>
      </c>
      <c r="F23" s="34">
        <f t="shared" si="2"/>
        <v>1.9946782519000001</v>
      </c>
      <c r="G23" s="34">
        <f t="shared" si="2"/>
        <v>3.9669406028</v>
      </c>
      <c r="H23" s="34">
        <f t="shared" si="2"/>
        <v>1.4747787705</v>
      </c>
      <c r="I23" s="34">
        <f t="shared" si="2"/>
        <v>3.5916108116000003</v>
      </c>
      <c r="J23" s="29" t="s">
        <v>202</v>
      </c>
      <c r="AA23">
        <v>74.780342056</v>
      </c>
      <c r="AB23">
        <v>78.729069115</v>
      </c>
      <c r="AC23">
        <v>75.184808943</v>
      </c>
      <c r="AD23">
        <v>79.85441045</v>
      </c>
      <c r="AE23">
        <v>69.699350557</v>
      </c>
      <c r="AF23">
        <v>80.529925424</v>
      </c>
      <c r="AG23">
        <v>81.441999146</v>
      </c>
      <c r="AH23">
        <v>76.976453726</v>
      </c>
      <c r="AI23">
        <v>0</v>
      </c>
      <c r="AJ23">
        <v>0</v>
      </c>
      <c r="AK23">
        <v>0</v>
      </c>
      <c r="AL23" t="s">
        <v>91</v>
      </c>
      <c r="AM23" t="s">
        <v>70</v>
      </c>
      <c r="AN23">
        <v>10</v>
      </c>
      <c r="AO23">
        <v>1</v>
      </c>
      <c r="AP23">
        <v>23</v>
      </c>
    </row>
    <row r="24" spans="1:42" s="13" customFormat="1" ht="13.5" customHeight="1">
      <c r="A24" s="26" t="s">
        <v>8</v>
      </c>
      <c r="B24" s="34"/>
      <c r="C24" s="34"/>
      <c r="D24" s="34"/>
      <c r="E24" s="34"/>
      <c r="F24" s="34"/>
      <c r="G24" s="34"/>
      <c r="H24" s="34"/>
      <c r="I24" s="34"/>
      <c r="J24" s="28" t="s">
        <v>37</v>
      </c>
      <c r="AA24">
        <v>42.957095873</v>
      </c>
      <c r="AB24">
        <v>24.475010664</v>
      </c>
      <c r="AC24">
        <v>39.081609913</v>
      </c>
      <c r="AD24">
        <v>31.702757565</v>
      </c>
      <c r="AE24">
        <v>51.425155017</v>
      </c>
      <c r="AF24">
        <v>32.825074985</v>
      </c>
      <c r="AG24">
        <v>45.749301943</v>
      </c>
      <c r="AH24">
        <v>42.917339146</v>
      </c>
      <c r="AI24">
        <v>0</v>
      </c>
      <c r="AJ24">
        <v>0</v>
      </c>
      <c r="AK24">
        <v>0</v>
      </c>
      <c r="AL24" t="s">
        <v>91</v>
      </c>
      <c r="AM24" t="s">
        <v>70</v>
      </c>
      <c r="AN24">
        <v>10</v>
      </c>
      <c r="AO24">
        <v>1</v>
      </c>
      <c r="AP24">
        <v>24</v>
      </c>
    </row>
    <row r="25" spans="1:42" s="13" customFormat="1" ht="13.5" customHeight="1">
      <c r="A25" s="25" t="s">
        <v>9</v>
      </c>
      <c r="B25" s="34">
        <f>+AA11</f>
        <v>95.944631956</v>
      </c>
      <c r="C25" s="34">
        <f aca="true" t="shared" si="3" ref="C25:I25">+AB11</f>
        <v>97.750037046</v>
      </c>
      <c r="D25" s="34">
        <f t="shared" si="3"/>
        <v>96.884425611</v>
      </c>
      <c r="E25" s="34">
        <f t="shared" si="3"/>
        <v>96.085325602</v>
      </c>
      <c r="F25" s="34">
        <f t="shared" si="3"/>
        <v>95.19568705</v>
      </c>
      <c r="G25" s="34">
        <f t="shared" si="3"/>
        <v>93.882148827</v>
      </c>
      <c r="H25" s="34">
        <f t="shared" si="3"/>
        <v>95.635831237</v>
      </c>
      <c r="I25" s="34">
        <f t="shared" si="3"/>
        <v>96.122516326</v>
      </c>
      <c r="J25" s="29" t="s">
        <v>38</v>
      </c>
      <c r="AA25">
        <v>39.356698305</v>
      </c>
      <c r="AB25">
        <v>19.713482187</v>
      </c>
      <c r="AC25">
        <v>30.423818034</v>
      </c>
      <c r="AD25">
        <v>30.634397799</v>
      </c>
      <c r="AE25">
        <v>51.001133266</v>
      </c>
      <c r="AF25">
        <v>22.942925966</v>
      </c>
      <c r="AG25">
        <v>39.276249869</v>
      </c>
      <c r="AH25">
        <v>36.6505405</v>
      </c>
      <c r="AI25">
        <v>0</v>
      </c>
      <c r="AJ25">
        <v>0</v>
      </c>
      <c r="AK25">
        <v>0</v>
      </c>
      <c r="AL25" t="s">
        <v>91</v>
      </c>
      <c r="AM25" t="s">
        <v>70</v>
      </c>
      <c r="AN25">
        <v>10</v>
      </c>
      <c r="AO25">
        <v>1</v>
      </c>
      <c r="AP25">
        <v>25</v>
      </c>
    </row>
    <row r="26" spans="1:42" s="13" customFormat="1" ht="13.5" customHeight="1">
      <c r="A26" s="25" t="s">
        <v>10</v>
      </c>
      <c r="B26" s="34">
        <f>+AA12</f>
        <v>4.055368044</v>
      </c>
      <c r="C26" s="34">
        <f aca="true" t="shared" si="4" ref="C26:I26">+AB12</f>
        <v>2.2499629541</v>
      </c>
      <c r="D26" s="34">
        <f t="shared" si="4"/>
        <v>3.1155743886</v>
      </c>
      <c r="E26" s="34">
        <f t="shared" si="4"/>
        <v>3.9146743977</v>
      </c>
      <c r="F26" s="34">
        <f t="shared" si="4"/>
        <v>4.8043129498</v>
      </c>
      <c r="G26" s="34">
        <f t="shared" si="4"/>
        <v>6.117851173</v>
      </c>
      <c r="H26" s="34">
        <f t="shared" si="4"/>
        <v>4.364168763</v>
      </c>
      <c r="I26" s="34">
        <f t="shared" si="4"/>
        <v>3.8774836738</v>
      </c>
      <c r="J26" s="29" t="s">
        <v>39</v>
      </c>
      <c r="AA26">
        <v>8.2243077147</v>
      </c>
      <c r="AB26">
        <v>3.0878836479</v>
      </c>
      <c r="AC26">
        <v>5.2637708811</v>
      </c>
      <c r="AD26">
        <v>3.3833726537</v>
      </c>
      <c r="AE26">
        <v>12.444456223</v>
      </c>
      <c r="AF26">
        <v>1.9585228361</v>
      </c>
      <c r="AG26">
        <v>8.0213140325</v>
      </c>
      <c r="AH26">
        <v>6.105266386</v>
      </c>
      <c r="AI26">
        <v>0</v>
      </c>
      <c r="AJ26">
        <v>0</v>
      </c>
      <c r="AK26">
        <v>0</v>
      </c>
      <c r="AL26" t="s">
        <v>91</v>
      </c>
      <c r="AM26" t="s">
        <v>70</v>
      </c>
      <c r="AN26">
        <v>10</v>
      </c>
      <c r="AO26">
        <v>1</v>
      </c>
      <c r="AP26">
        <v>26</v>
      </c>
    </row>
    <row r="27" spans="1:42" s="13" customFormat="1" ht="13.5" customHeight="1">
      <c r="A27" s="26" t="s">
        <v>11</v>
      </c>
      <c r="B27" s="34"/>
      <c r="C27" s="34"/>
      <c r="D27" s="34"/>
      <c r="E27" s="34"/>
      <c r="F27" s="34"/>
      <c r="G27" s="34"/>
      <c r="H27" s="34"/>
      <c r="I27" s="34"/>
      <c r="J27" s="28" t="s">
        <v>40</v>
      </c>
      <c r="AA27">
        <v>35.514890683</v>
      </c>
      <c r="AB27">
        <v>19.952089947</v>
      </c>
      <c r="AC27">
        <v>30.572794564</v>
      </c>
      <c r="AD27">
        <v>28.453790226</v>
      </c>
      <c r="AE27">
        <v>44.393776884</v>
      </c>
      <c r="AF27">
        <v>18.940419716</v>
      </c>
      <c r="AG27">
        <v>34.528670901</v>
      </c>
      <c r="AH27">
        <v>33.132908252</v>
      </c>
      <c r="AI27">
        <v>0</v>
      </c>
      <c r="AJ27">
        <v>0</v>
      </c>
      <c r="AK27">
        <v>0</v>
      </c>
      <c r="AL27" t="s">
        <v>91</v>
      </c>
      <c r="AM27" t="s">
        <v>70</v>
      </c>
      <c r="AN27">
        <v>10</v>
      </c>
      <c r="AO27">
        <v>1</v>
      </c>
      <c r="AP27">
        <v>27</v>
      </c>
    </row>
    <row r="28" spans="1:42" s="13" customFormat="1" ht="13.5" customHeight="1">
      <c r="A28" s="25" t="s">
        <v>12</v>
      </c>
      <c r="B28" s="34">
        <f>+AA13</f>
        <v>10.300853381</v>
      </c>
      <c r="C28" s="34">
        <f aca="true" t="shared" si="5" ref="C28:I32">+AB13</f>
        <v>23.018883065</v>
      </c>
      <c r="D28" s="34">
        <f t="shared" si="5"/>
        <v>13.669553869</v>
      </c>
      <c r="E28" s="34">
        <f t="shared" si="5"/>
        <v>11.209224979</v>
      </c>
      <c r="F28" s="34">
        <f t="shared" si="5"/>
        <v>5.554606646</v>
      </c>
      <c r="G28" s="34">
        <f t="shared" si="5"/>
        <v>17.17789993</v>
      </c>
      <c r="H28" s="34">
        <f t="shared" si="5"/>
        <v>8.866417842</v>
      </c>
      <c r="I28" s="34">
        <f t="shared" si="5"/>
        <v>10.983612224</v>
      </c>
      <c r="J28" s="29" t="s">
        <v>41</v>
      </c>
      <c r="AA28">
        <v>9.7489796812</v>
      </c>
      <c r="AB28">
        <v>2.219594456</v>
      </c>
      <c r="AC28">
        <v>5.9027294253</v>
      </c>
      <c r="AD28">
        <v>5.1535375913</v>
      </c>
      <c r="AE28">
        <v>14.840263448</v>
      </c>
      <c r="AF28">
        <v>3.4606913372</v>
      </c>
      <c r="AG28">
        <v>9.8095683438</v>
      </c>
      <c r="AH28">
        <v>7.4236406664</v>
      </c>
      <c r="AI28">
        <v>0</v>
      </c>
      <c r="AJ28">
        <v>0</v>
      </c>
      <c r="AK28">
        <v>0</v>
      </c>
      <c r="AL28" t="s">
        <v>91</v>
      </c>
      <c r="AM28" t="s">
        <v>70</v>
      </c>
      <c r="AN28">
        <v>10</v>
      </c>
      <c r="AO28">
        <v>1</v>
      </c>
      <c r="AP28">
        <v>28</v>
      </c>
    </row>
    <row r="29" spans="1:42" s="13" customFormat="1" ht="13.5" customHeight="1">
      <c r="A29" s="25" t="s">
        <v>13</v>
      </c>
      <c r="B29" s="34">
        <f>+AA14</f>
        <v>41.373321059</v>
      </c>
      <c r="C29" s="34">
        <f t="shared" si="5"/>
        <v>35.98367154</v>
      </c>
      <c r="D29" s="34">
        <f t="shared" si="5"/>
        <v>45.93061248</v>
      </c>
      <c r="E29" s="34">
        <f t="shared" si="5"/>
        <v>36.243026468</v>
      </c>
      <c r="F29" s="34">
        <f t="shared" si="5"/>
        <v>38.026417506</v>
      </c>
      <c r="G29" s="34">
        <f t="shared" si="5"/>
        <v>45.241104993</v>
      </c>
      <c r="H29" s="34">
        <f t="shared" si="5"/>
        <v>55.408950202</v>
      </c>
      <c r="I29" s="34">
        <f t="shared" si="5"/>
        <v>38.674168589</v>
      </c>
      <c r="J29" s="29" t="s">
        <v>42</v>
      </c>
      <c r="AA29">
        <v>50.528243343</v>
      </c>
      <c r="AB29">
        <v>21.806689947</v>
      </c>
      <c r="AC29">
        <v>30.364154567</v>
      </c>
      <c r="AD29">
        <v>41.513548699</v>
      </c>
      <c r="AE29">
        <v>67.699034152</v>
      </c>
      <c r="AF29">
        <v>20.089171443</v>
      </c>
      <c r="AG29">
        <v>56.461734949</v>
      </c>
      <c r="AH29">
        <v>45.911000033</v>
      </c>
      <c r="AI29">
        <v>0</v>
      </c>
      <c r="AJ29">
        <v>0</v>
      </c>
      <c r="AK29">
        <v>0</v>
      </c>
      <c r="AL29" t="s">
        <v>91</v>
      </c>
      <c r="AM29" t="s">
        <v>70</v>
      </c>
      <c r="AN29">
        <v>10</v>
      </c>
      <c r="AO29">
        <v>1</v>
      </c>
      <c r="AP29">
        <v>29</v>
      </c>
    </row>
    <row r="30" spans="1:42" s="13" customFormat="1" ht="13.5" customHeight="1">
      <c r="A30" s="25" t="s">
        <v>14</v>
      </c>
      <c r="B30" s="34">
        <f>+AA15</f>
        <v>26.848816949</v>
      </c>
      <c r="C30" s="34">
        <f t="shared" si="5"/>
        <v>19.673456795</v>
      </c>
      <c r="D30" s="34">
        <f t="shared" si="5"/>
        <v>23.633584141</v>
      </c>
      <c r="E30" s="34">
        <f t="shared" si="5"/>
        <v>28.857266021</v>
      </c>
      <c r="F30" s="34">
        <f t="shared" si="5"/>
        <v>30.273841819</v>
      </c>
      <c r="G30" s="34">
        <f t="shared" si="5"/>
        <v>22.074604252</v>
      </c>
      <c r="H30" s="34">
        <f t="shared" si="5"/>
        <v>24.126686108</v>
      </c>
      <c r="I30" s="34">
        <f t="shared" si="5"/>
        <v>28.624489596</v>
      </c>
      <c r="J30" s="29" t="s">
        <v>43</v>
      </c>
      <c r="AA30">
        <v>10.18953784</v>
      </c>
      <c r="AB30">
        <v>3.5185382906</v>
      </c>
      <c r="AC30">
        <v>4.0971693204</v>
      </c>
      <c r="AD30">
        <v>6.0270678392</v>
      </c>
      <c r="AE30">
        <v>15.615608398</v>
      </c>
      <c r="AF30">
        <v>4.3965328564</v>
      </c>
      <c r="AG30">
        <v>11.18805943</v>
      </c>
      <c r="AH30">
        <v>7.0537429047</v>
      </c>
      <c r="AI30">
        <v>0</v>
      </c>
      <c r="AJ30">
        <v>0</v>
      </c>
      <c r="AK30">
        <v>0</v>
      </c>
      <c r="AL30" t="s">
        <v>91</v>
      </c>
      <c r="AM30" t="s">
        <v>70</v>
      </c>
      <c r="AN30">
        <v>10</v>
      </c>
      <c r="AO30">
        <v>1</v>
      </c>
      <c r="AP30">
        <v>30</v>
      </c>
    </row>
    <row r="31" spans="1:42" s="13" customFormat="1" ht="13.5" customHeight="1">
      <c r="A31" s="25" t="s">
        <v>15</v>
      </c>
      <c r="B31" s="34">
        <f>+AA16</f>
        <v>21.477008612</v>
      </c>
      <c r="C31" s="34">
        <f t="shared" si="5"/>
        <v>21.3239886</v>
      </c>
      <c r="D31" s="34">
        <f t="shared" si="5"/>
        <v>16.766249511</v>
      </c>
      <c r="E31" s="34">
        <f t="shared" si="5"/>
        <v>23.690482532</v>
      </c>
      <c r="F31" s="34">
        <f t="shared" si="5"/>
        <v>26.145134029</v>
      </c>
      <c r="G31" s="34">
        <f t="shared" si="5"/>
        <v>15.506390825</v>
      </c>
      <c r="H31" s="34">
        <f t="shared" si="5"/>
        <v>11.597945848</v>
      </c>
      <c r="I31" s="34">
        <f t="shared" si="5"/>
        <v>21.717729592</v>
      </c>
      <c r="J31" s="29" t="s">
        <v>44</v>
      </c>
      <c r="AA31">
        <v>82.979793394</v>
      </c>
      <c r="AB31">
        <v>66.852669737</v>
      </c>
      <c r="AC31">
        <v>81.320478033</v>
      </c>
      <c r="AD31">
        <v>82.273979506</v>
      </c>
      <c r="AE31">
        <v>86.534674095</v>
      </c>
      <c r="AF31">
        <v>78.478712185</v>
      </c>
      <c r="AG31">
        <v>86.993560576</v>
      </c>
      <c r="AH31">
        <v>85.491734527</v>
      </c>
      <c r="AI31">
        <v>0</v>
      </c>
      <c r="AJ31">
        <v>0</v>
      </c>
      <c r="AK31">
        <v>0</v>
      </c>
      <c r="AL31" t="s">
        <v>91</v>
      </c>
      <c r="AM31" t="s">
        <v>70</v>
      </c>
      <c r="AN31">
        <v>10</v>
      </c>
      <c r="AO31">
        <v>1</v>
      </c>
      <c r="AP31">
        <v>31</v>
      </c>
    </row>
    <row r="32" spans="1:42" s="13" customFormat="1" ht="13.5" customHeight="1">
      <c r="A32" s="26" t="s">
        <v>16</v>
      </c>
      <c r="B32" s="34">
        <f>+AA17</f>
        <v>94.934947057</v>
      </c>
      <c r="C32" s="34">
        <f t="shared" si="5"/>
        <v>92.343514375</v>
      </c>
      <c r="D32" s="34">
        <f t="shared" si="5"/>
        <v>94.430005738</v>
      </c>
      <c r="E32" s="34">
        <f t="shared" si="5"/>
        <v>95.707328993</v>
      </c>
      <c r="F32" s="34">
        <f t="shared" si="5"/>
        <v>96.726786644</v>
      </c>
      <c r="G32" s="34">
        <f t="shared" si="5"/>
        <v>90.987409209</v>
      </c>
      <c r="H32" s="34">
        <f t="shared" si="5"/>
        <v>92.85423103</v>
      </c>
      <c r="I32" s="34">
        <f t="shared" si="5"/>
        <v>93.028230836</v>
      </c>
      <c r="J32" s="28" t="s">
        <v>45</v>
      </c>
      <c r="AA32">
        <v>71.317500088</v>
      </c>
      <c r="AB32">
        <v>30.433068188</v>
      </c>
      <c r="AC32">
        <v>36.507437245</v>
      </c>
      <c r="AD32">
        <v>74.436766075</v>
      </c>
      <c r="AE32">
        <v>90.729343238</v>
      </c>
      <c r="AF32">
        <v>60.386166212</v>
      </c>
      <c r="AG32">
        <v>85.346907047</v>
      </c>
      <c r="AH32">
        <v>70.584369196</v>
      </c>
      <c r="AI32">
        <v>0</v>
      </c>
      <c r="AJ32">
        <v>0</v>
      </c>
      <c r="AK32">
        <v>0</v>
      </c>
      <c r="AL32" t="s">
        <v>91</v>
      </c>
      <c r="AM32" t="s">
        <v>70</v>
      </c>
      <c r="AN32">
        <v>10</v>
      </c>
      <c r="AO32">
        <v>1</v>
      </c>
      <c r="AP32">
        <v>32</v>
      </c>
    </row>
    <row r="33" spans="1:42" s="13" customFormat="1" ht="13.5" customHeight="1">
      <c r="A33" s="26" t="s">
        <v>92</v>
      </c>
      <c r="B33" s="34"/>
      <c r="C33" s="34"/>
      <c r="D33" s="34"/>
      <c r="E33" s="34"/>
      <c r="F33" s="34"/>
      <c r="G33" s="34"/>
      <c r="H33" s="34"/>
      <c r="I33" s="34"/>
      <c r="J33" s="28" t="s">
        <v>94</v>
      </c>
      <c r="AA33">
        <v>95.723770443</v>
      </c>
      <c r="AB33">
        <v>84.290700955</v>
      </c>
      <c r="AC33">
        <v>97.76074605</v>
      </c>
      <c r="AD33">
        <v>92.882859025</v>
      </c>
      <c r="AE33">
        <v>97.869613362</v>
      </c>
      <c r="AF33">
        <v>95.708778315</v>
      </c>
      <c r="AG33">
        <v>98.257035986</v>
      </c>
      <c r="AH33">
        <v>95.655879248</v>
      </c>
      <c r="AI33">
        <v>0</v>
      </c>
      <c r="AJ33">
        <v>0</v>
      </c>
      <c r="AK33">
        <v>0</v>
      </c>
      <c r="AL33" t="s">
        <v>91</v>
      </c>
      <c r="AM33" t="s">
        <v>70</v>
      </c>
      <c r="AN33">
        <v>10</v>
      </c>
      <c r="AO33">
        <v>1</v>
      </c>
      <c r="AP33">
        <v>33</v>
      </c>
    </row>
    <row r="34" spans="1:42" s="13" customFormat="1" ht="13.5" customHeight="1">
      <c r="A34" s="25" t="s">
        <v>17</v>
      </c>
      <c r="B34" s="34">
        <f>+AA18</f>
        <v>51.025032987</v>
      </c>
      <c r="C34" s="34">
        <f aca="true" t="shared" si="6" ref="C34:I37">+AB18</f>
        <v>50.588429119</v>
      </c>
      <c r="D34" s="34">
        <f t="shared" si="6"/>
        <v>56.68126196</v>
      </c>
      <c r="E34" s="34">
        <f t="shared" si="6"/>
        <v>51.054871901</v>
      </c>
      <c r="F34" s="34">
        <f t="shared" si="6"/>
        <v>50.121328754</v>
      </c>
      <c r="G34" s="34">
        <f t="shared" si="6"/>
        <v>46.964765817</v>
      </c>
      <c r="H34" s="34">
        <f t="shared" si="6"/>
        <v>50.873341418</v>
      </c>
      <c r="I34" s="34">
        <f t="shared" si="6"/>
        <v>49.344168246</v>
      </c>
      <c r="J34" s="29" t="s">
        <v>35</v>
      </c>
      <c r="AA34">
        <v>90.579339588</v>
      </c>
      <c r="AB34">
        <v>64.572238235</v>
      </c>
      <c r="AC34">
        <v>75.608310567</v>
      </c>
      <c r="AD34">
        <v>95.480818524</v>
      </c>
      <c r="AE34">
        <v>99.003971942</v>
      </c>
      <c r="AF34">
        <v>86.47397822</v>
      </c>
      <c r="AG34">
        <v>98.82779457</v>
      </c>
      <c r="AH34">
        <v>94.170964718</v>
      </c>
      <c r="AI34">
        <v>0</v>
      </c>
      <c r="AJ34">
        <v>0</v>
      </c>
      <c r="AK34">
        <v>0</v>
      </c>
      <c r="AL34" t="s">
        <v>91</v>
      </c>
      <c r="AM34" t="s">
        <v>70</v>
      </c>
      <c r="AN34">
        <v>10</v>
      </c>
      <c r="AO34">
        <v>1</v>
      </c>
      <c r="AP34">
        <v>34</v>
      </c>
    </row>
    <row r="35" spans="1:42" s="13" customFormat="1" ht="13.5" customHeight="1">
      <c r="A35" s="25" t="s">
        <v>18</v>
      </c>
      <c r="B35" s="34">
        <f>+AA19</f>
        <v>10.39005218</v>
      </c>
      <c r="C35" s="34">
        <f t="shared" si="6"/>
        <v>14.352009102</v>
      </c>
      <c r="D35" s="34">
        <f t="shared" si="6"/>
        <v>8.3721790093</v>
      </c>
      <c r="E35" s="34">
        <f t="shared" si="6"/>
        <v>8.8872930769</v>
      </c>
      <c r="F35" s="34">
        <f t="shared" si="6"/>
        <v>11.96771897</v>
      </c>
      <c r="G35" s="34">
        <f t="shared" si="6"/>
        <v>6.6879627977</v>
      </c>
      <c r="H35" s="34">
        <f t="shared" si="6"/>
        <v>6.601248373</v>
      </c>
      <c r="I35" s="34">
        <f t="shared" si="6"/>
        <v>11.007977598</v>
      </c>
      <c r="J35" s="29" t="s">
        <v>36</v>
      </c>
      <c r="AA35">
        <v>67.872124842</v>
      </c>
      <c r="AB35">
        <v>27.581026552</v>
      </c>
      <c r="AC35">
        <v>32.509167827</v>
      </c>
      <c r="AD35">
        <v>69.025580897</v>
      </c>
      <c r="AE35">
        <v>87.98269592</v>
      </c>
      <c r="AF35">
        <v>54.730270938</v>
      </c>
      <c r="AG35">
        <v>81.409734197</v>
      </c>
      <c r="AH35">
        <v>67.371093898</v>
      </c>
      <c r="AI35">
        <v>0</v>
      </c>
      <c r="AJ35">
        <v>0</v>
      </c>
      <c r="AK35">
        <v>0</v>
      </c>
      <c r="AL35" t="s">
        <v>91</v>
      </c>
      <c r="AM35" t="s">
        <v>70</v>
      </c>
      <c r="AN35">
        <v>10</v>
      </c>
      <c r="AO35">
        <v>1</v>
      </c>
      <c r="AP35">
        <v>35</v>
      </c>
    </row>
    <row r="36" spans="1:42" s="13" customFormat="1" ht="13.5" customHeight="1">
      <c r="A36" s="25" t="s">
        <v>19</v>
      </c>
      <c r="B36" s="34">
        <f>+AA20</f>
        <v>38.584914832</v>
      </c>
      <c r="C36" s="34">
        <f t="shared" si="6"/>
        <v>35.059561779</v>
      </c>
      <c r="D36" s="34">
        <f t="shared" si="6"/>
        <v>34.946559031</v>
      </c>
      <c r="E36" s="34">
        <f t="shared" si="6"/>
        <v>40.057835022</v>
      </c>
      <c r="F36" s="34">
        <f t="shared" si="6"/>
        <v>37.910952276</v>
      </c>
      <c r="G36" s="34">
        <f t="shared" si="6"/>
        <v>46.347271386</v>
      </c>
      <c r="H36" s="34">
        <f t="shared" si="6"/>
        <v>42.525410209</v>
      </c>
      <c r="I36" s="34">
        <f t="shared" si="6"/>
        <v>39.647854156</v>
      </c>
      <c r="J36" s="29" t="s">
        <v>46</v>
      </c>
      <c r="AA36">
        <v>5.2099185243</v>
      </c>
      <c r="AB36">
        <v>2.2566847365</v>
      </c>
      <c r="AC36">
        <v>2.3855040932</v>
      </c>
      <c r="AD36">
        <v>3.983677912</v>
      </c>
      <c r="AE36">
        <v>7.3727886774</v>
      </c>
      <c r="AF36">
        <v>3.5319390955</v>
      </c>
      <c r="AG36">
        <v>5.370957976</v>
      </c>
      <c r="AH36">
        <v>5.1660328758</v>
      </c>
      <c r="AI36">
        <v>0</v>
      </c>
      <c r="AJ36">
        <v>0</v>
      </c>
      <c r="AK36">
        <v>0</v>
      </c>
      <c r="AL36" t="s">
        <v>91</v>
      </c>
      <c r="AM36" t="s">
        <v>70</v>
      </c>
      <c r="AN36">
        <v>10</v>
      </c>
      <c r="AO36">
        <v>1</v>
      </c>
      <c r="AP36">
        <v>36</v>
      </c>
    </row>
    <row r="37" spans="1:42" s="13" customFormat="1" ht="13.5" customHeight="1">
      <c r="A37" s="26" t="s">
        <v>93</v>
      </c>
      <c r="B37" s="34">
        <f>+AA21</f>
        <v>43.058752937</v>
      </c>
      <c r="C37" s="34">
        <f t="shared" si="6"/>
        <v>33.683012312</v>
      </c>
      <c r="D37" s="34">
        <f t="shared" si="6"/>
        <v>42.093723312</v>
      </c>
      <c r="E37" s="34">
        <f t="shared" si="6"/>
        <v>36.674239889</v>
      </c>
      <c r="F37" s="34">
        <f t="shared" si="6"/>
        <v>44.469148741</v>
      </c>
      <c r="G37" s="34">
        <f t="shared" si="6"/>
        <v>41.416873399</v>
      </c>
      <c r="H37" s="34">
        <f t="shared" si="6"/>
        <v>52.603104979</v>
      </c>
      <c r="I37" s="34">
        <f t="shared" si="6"/>
        <v>42.505928872</v>
      </c>
      <c r="J37" s="28" t="s">
        <v>95</v>
      </c>
      <c r="AA37">
        <v>57.781147845</v>
      </c>
      <c r="AB37">
        <v>19.643510992</v>
      </c>
      <c r="AC37">
        <v>42.075983602</v>
      </c>
      <c r="AD37">
        <v>37.493339628</v>
      </c>
      <c r="AE37">
        <v>73.878467649</v>
      </c>
      <c r="AF37">
        <v>34.913608086</v>
      </c>
      <c r="AG37">
        <v>75.786226515</v>
      </c>
      <c r="AH37">
        <v>55.771232768</v>
      </c>
      <c r="AI37">
        <v>0</v>
      </c>
      <c r="AJ37">
        <v>0</v>
      </c>
      <c r="AK37">
        <v>0</v>
      </c>
      <c r="AL37" t="s">
        <v>91</v>
      </c>
      <c r="AM37" t="s">
        <v>70</v>
      </c>
      <c r="AN37">
        <v>10</v>
      </c>
      <c r="AO37">
        <v>2</v>
      </c>
      <c r="AP37">
        <v>1</v>
      </c>
    </row>
    <row r="38" spans="1:42" s="13" customFormat="1" ht="13.5" customHeight="1">
      <c r="A38" s="23" t="s">
        <v>20</v>
      </c>
      <c r="B38" s="34"/>
      <c r="C38" s="34"/>
      <c r="D38" s="34"/>
      <c r="E38" s="34"/>
      <c r="F38" s="34"/>
      <c r="G38" s="34"/>
      <c r="H38" s="34"/>
      <c r="I38" s="34"/>
      <c r="J38" s="27" t="s">
        <v>47</v>
      </c>
      <c r="AA38">
        <v>82.252866615</v>
      </c>
      <c r="AB38">
        <v>54.419013295</v>
      </c>
      <c r="AC38">
        <v>70.582760298</v>
      </c>
      <c r="AD38">
        <v>84.474514544</v>
      </c>
      <c r="AE38">
        <v>89.607009136</v>
      </c>
      <c r="AF38">
        <v>85.43084441</v>
      </c>
      <c r="AG38">
        <v>93.3627505</v>
      </c>
      <c r="AH38">
        <v>84.552058604</v>
      </c>
      <c r="AI38">
        <v>0</v>
      </c>
      <c r="AJ38">
        <v>0</v>
      </c>
      <c r="AK38">
        <v>0</v>
      </c>
      <c r="AL38" t="s">
        <v>91</v>
      </c>
      <c r="AM38" t="s">
        <v>70</v>
      </c>
      <c r="AN38">
        <v>10</v>
      </c>
      <c r="AO38">
        <v>2</v>
      </c>
      <c r="AP38">
        <v>2</v>
      </c>
    </row>
    <row r="39" spans="1:42" s="13" customFormat="1" ht="13.5" customHeight="1">
      <c r="A39" s="26" t="s">
        <v>21</v>
      </c>
      <c r="B39" s="34"/>
      <c r="C39" s="34"/>
      <c r="D39" s="34"/>
      <c r="E39" s="34"/>
      <c r="F39" s="34"/>
      <c r="G39" s="34"/>
      <c r="H39" s="34"/>
      <c r="I39" s="34"/>
      <c r="J39" s="30" t="s">
        <v>48</v>
      </c>
      <c r="AA39">
        <v>39.387911599</v>
      </c>
      <c r="AB39">
        <v>24.415523762</v>
      </c>
      <c r="AC39">
        <v>36.151247845</v>
      </c>
      <c r="AD39">
        <v>33.701044339</v>
      </c>
      <c r="AE39">
        <v>46.46849156</v>
      </c>
      <c r="AF39">
        <v>29.772197576</v>
      </c>
      <c r="AG39">
        <v>40.582459132</v>
      </c>
      <c r="AH39">
        <v>35.495974633</v>
      </c>
      <c r="AI39">
        <v>0</v>
      </c>
      <c r="AJ39">
        <v>0</v>
      </c>
      <c r="AK39">
        <v>0</v>
      </c>
      <c r="AL39" t="s">
        <v>91</v>
      </c>
      <c r="AM39" t="s">
        <v>70</v>
      </c>
      <c r="AN39">
        <v>10</v>
      </c>
      <c r="AO39">
        <v>2</v>
      </c>
      <c r="AP39">
        <v>3</v>
      </c>
    </row>
    <row r="40" spans="1:42" s="13" customFormat="1" ht="13.5" customHeight="1">
      <c r="A40" s="46" t="s">
        <v>22</v>
      </c>
      <c r="B40" s="34">
        <f>+AA22</f>
        <v>99.40831937</v>
      </c>
      <c r="C40" s="34">
        <f aca="true" t="shared" si="7" ref="C40:I53">+AB22</f>
        <v>97.480191713</v>
      </c>
      <c r="D40" s="34">
        <f t="shared" si="7"/>
        <v>99.665459052</v>
      </c>
      <c r="E40" s="34">
        <f t="shared" si="7"/>
        <v>99.587005859</v>
      </c>
      <c r="F40" s="34">
        <f t="shared" si="7"/>
        <v>99.596083528</v>
      </c>
      <c r="G40" s="34">
        <f t="shared" si="7"/>
        <v>99.489808384</v>
      </c>
      <c r="H40" s="34">
        <f t="shared" si="7"/>
        <v>99.898464312</v>
      </c>
      <c r="I40" s="34">
        <f t="shared" si="7"/>
        <v>99.586207864</v>
      </c>
      <c r="J40" s="29" t="s">
        <v>188</v>
      </c>
      <c r="AA40">
        <v>89.051710388</v>
      </c>
      <c r="AB40">
        <v>72.51397911</v>
      </c>
      <c r="AC40">
        <v>87.329603701</v>
      </c>
      <c r="AD40">
        <v>84.722154159</v>
      </c>
      <c r="AE40">
        <v>94.34419704</v>
      </c>
      <c r="AF40">
        <v>82.059916895</v>
      </c>
      <c r="AG40">
        <v>92.795144453</v>
      </c>
      <c r="AH40">
        <v>87.763163086</v>
      </c>
      <c r="AI40">
        <v>0</v>
      </c>
      <c r="AJ40">
        <v>0</v>
      </c>
      <c r="AK40">
        <v>0</v>
      </c>
      <c r="AL40" t="s">
        <v>91</v>
      </c>
      <c r="AM40" t="s">
        <v>70</v>
      </c>
      <c r="AN40">
        <v>10</v>
      </c>
      <c r="AO40">
        <v>2</v>
      </c>
      <c r="AP40">
        <v>4</v>
      </c>
    </row>
    <row r="41" spans="1:42" s="13" customFormat="1" ht="13.5" customHeight="1">
      <c r="A41" s="46" t="s">
        <v>102</v>
      </c>
      <c r="B41" s="34">
        <f aca="true" t="shared" si="8" ref="B41:B53">+AA23</f>
        <v>74.780342056</v>
      </c>
      <c r="C41" s="34">
        <f t="shared" si="7"/>
        <v>78.729069115</v>
      </c>
      <c r="D41" s="34">
        <f t="shared" si="7"/>
        <v>75.184808943</v>
      </c>
      <c r="E41" s="34">
        <f t="shared" si="7"/>
        <v>79.85441045</v>
      </c>
      <c r="F41" s="34">
        <f t="shared" si="7"/>
        <v>69.699350557</v>
      </c>
      <c r="G41" s="34">
        <f t="shared" si="7"/>
        <v>80.529925424</v>
      </c>
      <c r="H41" s="34">
        <f t="shared" si="7"/>
        <v>81.441999146</v>
      </c>
      <c r="I41" s="34">
        <f t="shared" si="7"/>
        <v>76.976453726</v>
      </c>
      <c r="J41" s="29" t="s">
        <v>108</v>
      </c>
      <c r="AA41">
        <v>30.287565289</v>
      </c>
      <c r="AB41">
        <v>16.29808657</v>
      </c>
      <c r="AC41">
        <v>25.363318666</v>
      </c>
      <c r="AD41">
        <v>22.860670948</v>
      </c>
      <c r="AE41">
        <v>39.647279581</v>
      </c>
      <c r="AF41">
        <v>14.02114573</v>
      </c>
      <c r="AG41">
        <v>27.346846721</v>
      </c>
      <c r="AH41">
        <v>26.656061375</v>
      </c>
      <c r="AI41">
        <v>0</v>
      </c>
      <c r="AJ41">
        <v>0</v>
      </c>
      <c r="AK41">
        <v>0</v>
      </c>
      <c r="AL41" t="s">
        <v>91</v>
      </c>
      <c r="AM41" t="s">
        <v>70</v>
      </c>
      <c r="AN41">
        <v>10</v>
      </c>
      <c r="AO41">
        <v>2</v>
      </c>
      <c r="AP41">
        <v>5</v>
      </c>
    </row>
    <row r="42" spans="1:42" s="13" customFormat="1" ht="13.5" customHeight="1">
      <c r="A42" s="46" t="s">
        <v>103</v>
      </c>
      <c r="B42" s="34">
        <f t="shared" si="8"/>
        <v>42.957095873</v>
      </c>
      <c r="C42" s="34">
        <f t="shared" si="7"/>
        <v>24.475010664</v>
      </c>
      <c r="D42" s="34">
        <f t="shared" si="7"/>
        <v>39.081609913</v>
      </c>
      <c r="E42" s="34">
        <f t="shared" si="7"/>
        <v>31.702757565</v>
      </c>
      <c r="F42" s="34">
        <f t="shared" si="7"/>
        <v>51.425155017</v>
      </c>
      <c r="G42" s="34">
        <f t="shared" si="7"/>
        <v>32.825074985</v>
      </c>
      <c r="H42" s="34">
        <f t="shared" si="7"/>
        <v>45.749301943</v>
      </c>
      <c r="I42" s="34">
        <f t="shared" si="7"/>
        <v>42.917339146</v>
      </c>
      <c r="J42" s="29" t="s">
        <v>114</v>
      </c>
      <c r="AA42">
        <v>97.764601167</v>
      </c>
      <c r="AB42">
        <v>91.206882028</v>
      </c>
      <c r="AC42">
        <v>97.214793215</v>
      </c>
      <c r="AD42">
        <v>97.802440706</v>
      </c>
      <c r="AE42">
        <v>99.102154633</v>
      </c>
      <c r="AF42">
        <v>99.386497169</v>
      </c>
      <c r="AG42">
        <v>99.289895585</v>
      </c>
      <c r="AH42">
        <v>98.304883213</v>
      </c>
      <c r="AI42">
        <v>0</v>
      </c>
      <c r="AJ42">
        <v>0</v>
      </c>
      <c r="AK42">
        <v>0</v>
      </c>
      <c r="AL42" t="s">
        <v>91</v>
      </c>
      <c r="AM42" t="s">
        <v>70</v>
      </c>
      <c r="AN42">
        <v>10</v>
      </c>
      <c r="AO42">
        <v>2</v>
      </c>
      <c r="AP42">
        <v>6</v>
      </c>
    </row>
    <row r="43" spans="1:42" s="13" customFormat="1" ht="13.5" customHeight="1">
      <c r="A43" s="46" t="s">
        <v>104</v>
      </c>
      <c r="B43" s="34">
        <f t="shared" si="8"/>
        <v>39.356698305</v>
      </c>
      <c r="C43" s="34">
        <f t="shared" si="7"/>
        <v>19.713482187</v>
      </c>
      <c r="D43" s="34">
        <f t="shared" si="7"/>
        <v>30.423818034</v>
      </c>
      <c r="E43" s="34">
        <f t="shared" si="7"/>
        <v>30.634397799</v>
      </c>
      <c r="F43" s="34">
        <f t="shared" si="7"/>
        <v>51.001133266</v>
      </c>
      <c r="G43" s="34">
        <f t="shared" si="7"/>
        <v>22.942925966</v>
      </c>
      <c r="H43" s="34">
        <f t="shared" si="7"/>
        <v>39.276249869</v>
      </c>
      <c r="I43" s="34">
        <f t="shared" si="7"/>
        <v>36.6505405</v>
      </c>
      <c r="J43" s="29" t="s">
        <v>109</v>
      </c>
      <c r="AA43">
        <v>16.981083437</v>
      </c>
      <c r="AB43">
        <v>5.08783506</v>
      </c>
      <c r="AC43">
        <v>13.365743943</v>
      </c>
      <c r="AD43">
        <v>11.037595216</v>
      </c>
      <c r="AE43">
        <v>22.124364142</v>
      </c>
      <c r="AF43">
        <v>9.6541070123</v>
      </c>
      <c r="AG43">
        <v>21.46730398</v>
      </c>
      <c r="AH43">
        <v>14.239666352</v>
      </c>
      <c r="AI43">
        <v>0</v>
      </c>
      <c r="AJ43">
        <v>0</v>
      </c>
      <c r="AK43">
        <v>0</v>
      </c>
      <c r="AL43" t="s">
        <v>91</v>
      </c>
      <c r="AM43" t="s">
        <v>70</v>
      </c>
      <c r="AN43">
        <v>10</v>
      </c>
      <c r="AO43">
        <v>2</v>
      </c>
      <c r="AP43">
        <v>7</v>
      </c>
    </row>
    <row r="44" spans="1:42" s="13" customFormat="1" ht="13.5" customHeight="1">
      <c r="A44" s="46" t="s">
        <v>23</v>
      </c>
      <c r="B44" s="34">
        <f t="shared" si="8"/>
        <v>8.2243077147</v>
      </c>
      <c r="C44" s="34">
        <f t="shared" si="7"/>
        <v>3.0878836479</v>
      </c>
      <c r="D44" s="34">
        <f t="shared" si="7"/>
        <v>5.2637708811</v>
      </c>
      <c r="E44" s="34">
        <f t="shared" si="7"/>
        <v>3.3833726537</v>
      </c>
      <c r="F44" s="34">
        <f t="shared" si="7"/>
        <v>12.444456223</v>
      </c>
      <c r="G44" s="34">
        <f t="shared" si="7"/>
        <v>1.9585228361</v>
      </c>
      <c r="H44" s="34">
        <f t="shared" si="7"/>
        <v>8.0213140325</v>
      </c>
      <c r="I44" s="34">
        <f t="shared" si="7"/>
        <v>6.105266386</v>
      </c>
      <c r="J44" s="29" t="s">
        <v>49</v>
      </c>
      <c r="AA44">
        <v>10.281220769</v>
      </c>
      <c r="AB44">
        <v>5.4413182487</v>
      </c>
      <c r="AC44">
        <v>6.3546948953</v>
      </c>
      <c r="AD44">
        <v>4.9882882768</v>
      </c>
      <c r="AE44">
        <v>14.848856665</v>
      </c>
      <c r="AF44">
        <v>5.7086805886</v>
      </c>
      <c r="AG44">
        <v>9.5056595769</v>
      </c>
      <c r="AH44">
        <v>9.3725731177</v>
      </c>
      <c r="AI44">
        <v>0</v>
      </c>
      <c r="AJ44">
        <v>0</v>
      </c>
      <c r="AK44">
        <v>0</v>
      </c>
      <c r="AL44" t="s">
        <v>91</v>
      </c>
      <c r="AM44" t="s">
        <v>70</v>
      </c>
      <c r="AN44">
        <v>10</v>
      </c>
      <c r="AO44">
        <v>2</v>
      </c>
      <c r="AP44">
        <v>8</v>
      </c>
    </row>
    <row r="45" spans="1:42" s="13" customFormat="1" ht="13.5" customHeight="1">
      <c r="A45" s="46" t="s">
        <v>24</v>
      </c>
      <c r="B45" s="34">
        <f t="shared" si="8"/>
        <v>35.514890683</v>
      </c>
      <c r="C45" s="34">
        <f t="shared" si="7"/>
        <v>19.952089947</v>
      </c>
      <c r="D45" s="34">
        <f t="shared" si="7"/>
        <v>30.572794564</v>
      </c>
      <c r="E45" s="34">
        <f t="shared" si="7"/>
        <v>28.453790226</v>
      </c>
      <c r="F45" s="34">
        <f t="shared" si="7"/>
        <v>44.393776884</v>
      </c>
      <c r="G45" s="34">
        <f t="shared" si="7"/>
        <v>18.940419716</v>
      </c>
      <c r="H45" s="34">
        <f t="shared" si="7"/>
        <v>34.528670901</v>
      </c>
      <c r="I45" s="34">
        <f t="shared" si="7"/>
        <v>33.132908252</v>
      </c>
      <c r="J45" s="29" t="s">
        <v>50</v>
      </c>
      <c r="AA45">
        <v>32.732484403</v>
      </c>
      <c r="AB45">
        <v>18.067354756</v>
      </c>
      <c r="AC45">
        <v>31.178676246</v>
      </c>
      <c r="AD45">
        <v>22.986041222</v>
      </c>
      <c r="AE45">
        <v>40.021288234</v>
      </c>
      <c r="AF45">
        <v>21.59583321</v>
      </c>
      <c r="AG45">
        <v>33.150329367</v>
      </c>
      <c r="AH45">
        <v>30.851235156</v>
      </c>
      <c r="AI45">
        <v>0</v>
      </c>
      <c r="AJ45">
        <v>0</v>
      </c>
      <c r="AK45">
        <v>0</v>
      </c>
      <c r="AL45" t="s">
        <v>91</v>
      </c>
      <c r="AM45" t="s">
        <v>70</v>
      </c>
      <c r="AN45">
        <v>10</v>
      </c>
      <c r="AO45">
        <v>2</v>
      </c>
      <c r="AP45">
        <v>9</v>
      </c>
    </row>
    <row r="46" spans="1:42" s="13" customFormat="1" ht="13.5" customHeight="1">
      <c r="A46" s="46" t="s">
        <v>25</v>
      </c>
      <c r="B46" s="34">
        <f t="shared" si="8"/>
        <v>9.7489796812</v>
      </c>
      <c r="C46" s="34">
        <f t="shared" si="7"/>
        <v>2.219594456</v>
      </c>
      <c r="D46" s="34">
        <f t="shared" si="7"/>
        <v>5.9027294253</v>
      </c>
      <c r="E46" s="34">
        <f t="shared" si="7"/>
        <v>5.1535375913</v>
      </c>
      <c r="F46" s="34">
        <f t="shared" si="7"/>
        <v>14.840263448</v>
      </c>
      <c r="G46" s="34">
        <f t="shared" si="7"/>
        <v>3.4606913372</v>
      </c>
      <c r="H46" s="34">
        <f t="shared" si="7"/>
        <v>9.8095683438</v>
      </c>
      <c r="I46" s="34">
        <f t="shared" si="7"/>
        <v>7.4236406664</v>
      </c>
      <c r="J46" s="29" t="s">
        <v>51</v>
      </c>
      <c r="AA46">
        <v>39.654651574</v>
      </c>
      <c r="AB46">
        <v>20.160095523</v>
      </c>
      <c r="AC46">
        <v>32.382591966</v>
      </c>
      <c r="AD46">
        <v>28.489359016</v>
      </c>
      <c r="AE46">
        <v>51.624837048</v>
      </c>
      <c r="AF46">
        <v>22.456368852</v>
      </c>
      <c r="AG46">
        <v>39.06143413</v>
      </c>
      <c r="AH46">
        <v>35.42742391</v>
      </c>
      <c r="AI46">
        <v>0</v>
      </c>
      <c r="AJ46">
        <v>0</v>
      </c>
      <c r="AK46">
        <v>0</v>
      </c>
      <c r="AL46" t="s">
        <v>91</v>
      </c>
      <c r="AM46" t="s">
        <v>70</v>
      </c>
      <c r="AN46">
        <v>10</v>
      </c>
      <c r="AO46">
        <v>2</v>
      </c>
      <c r="AP46">
        <v>10</v>
      </c>
    </row>
    <row r="47" spans="1:42" s="13" customFormat="1" ht="13.5" customHeight="1">
      <c r="A47" s="46" t="s">
        <v>105</v>
      </c>
      <c r="B47" s="34">
        <f t="shared" si="8"/>
        <v>50.528243343</v>
      </c>
      <c r="C47" s="34">
        <f t="shared" si="7"/>
        <v>21.806689947</v>
      </c>
      <c r="D47" s="34">
        <f t="shared" si="7"/>
        <v>30.364154567</v>
      </c>
      <c r="E47" s="34">
        <f t="shared" si="7"/>
        <v>41.513548699</v>
      </c>
      <c r="F47" s="34">
        <f t="shared" si="7"/>
        <v>67.699034152</v>
      </c>
      <c r="G47" s="34">
        <f t="shared" si="7"/>
        <v>20.089171443</v>
      </c>
      <c r="H47" s="34">
        <f t="shared" si="7"/>
        <v>56.461734949</v>
      </c>
      <c r="I47" s="34">
        <f t="shared" si="7"/>
        <v>45.911000033</v>
      </c>
      <c r="J47" s="29" t="s">
        <v>110</v>
      </c>
      <c r="AA47">
        <v>97.110884187</v>
      </c>
      <c r="AB47">
        <v>92.902768497</v>
      </c>
      <c r="AC47">
        <v>96.866667984</v>
      </c>
      <c r="AD47">
        <v>96.840792852</v>
      </c>
      <c r="AE47">
        <v>98.155844033</v>
      </c>
      <c r="AF47">
        <v>96.387171867</v>
      </c>
      <c r="AG47">
        <v>97.621276421</v>
      </c>
      <c r="AH47">
        <v>97.723987237</v>
      </c>
      <c r="AI47">
        <v>0</v>
      </c>
      <c r="AJ47">
        <v>0</v>
      </c>
      <c r="AK47">
        <v>0</v>
      </c>
      <c r="AL47" t="s">
        <v>91</v>
      </c>
      <c r="AM47" t="s">
        <v>70</v>
      </c>
      <c r="AN47">
        <v>10</v>
      </c>
      <c r="AO47">
        <v>2</v>
      </c>
      <c r="AP47">
        <v>11</v>
      </c>
    </row>
    <row r="48" spans="1:42" s="13" customFormat="1" ht="13.5" customHeight="1">
      <c r="A48" s="46" t="s">
        <v>106</v>
      </c>
      <c r="B48" s="34">
        <f t="shared" si="8"/>
        <v>10.18953784</v>
      </c>
      <c r="C48" s="34">
        <f t="shared" si="7"/>
        <v>3.5185382906</v>
      </c>
      <c r="D48" s="34">
        <f t="shared" si="7"/>
        <v>4.0971693204</v>
      </c>
      <c r="E48" s="34">
        <f t="shared" si="7"/>
        <v>6.0270678392</v>
      </c>
      <c r="F48" s="34">
        <f t="shared" si="7"/>
        <v>15.615608398</v>
      </c>
      <c r="G48" s="34">
        <f t="shared" si="7"/>
        <v>4.3965328564</v>
      </c>
      <c r="H48" s="34">
        <f t="shared" si="7"/>
        <v>11.18805943</v>
      </c>
      <c r="I48" s="34">
        <f t="shared" si="7"/>
        <v>7.0537429047</v>
      </c>
      <c r="J48" s="29" t="s">
        <v>111</v>
      </c>
      <c r="AA48">
        <v>52.746557229</v>
      </c>
      <c r="AB48">
        <v>40.253618309</v>
      </c>
      <c r="AC48">
        <v>49.134385061</v>
      </c>
      <c r="AD48">
        <v>47.248619473</v>
      </c>
      <c r="AE48">
        <v>55.454107339</v>
      </c>
      <c r="AF48">
        <v>53.695069055</v>
      </c>
      <c r="AG48">
        <v>62.441551968</v>
      </c>
      <c r="AH48">
        <v>53.633284354</v>
      </c>
      <c r="AI48">
        <v>0</v>
      </c>
      <c r="AJ48">
        <v>0</v>
      </c>
      <c r="AK48">
        <v>0</v>
      </c>
      <c r="AL48" t="s">
        <v>91</v>
      </c>
      <c r="AM48" t="s">
        <v>70</v>
      </c>
      <c r="AN48">
        <v>10</v>
      </c>
      <c r="AO48">
        <v>2</v>
      </c>
      <c r="AP48">
        <v>12</v>
      </c>
    </row>
    <row r="49" spans="1:42" s="13" customFormat="1" ht="13.5" customHeight="1">
      <c r="A49" s="46" t="s">
        <v>151</v>
      </c>
      <c r="B49" s="34">
        <f t="shared" si="8"/>
        <v>82.979793394</v>
      </c>
      <c r="C49" s="34">
        <f t="shared" si="7"/>
        <v>66.852669737</v>
      </c>
      <c r="D49" s="34">
        <f t="shared" si="7"/>
        <v>81.320478033</v>
      </c>
      <c r="E49" s="34">
        <f t="shared" si="7"/>
        <v>82.273979506</v>
      </c>
      <c r="F49" s="34">
        <f t="shared" si="7"/>
        <v>86.534674095</v>
      </c>
      <c r="G49" s="34">
        <f t="shared" si="7"/>
        <v>78.478712185</v>
      </c>
      <c r="H49" s="34">
        <f t="shared" si="7"/>
        <v>86.993560576</v>
      </c>
      <c r="I49" s="34">
        <f t="shared" si="7"/>
        <v>85.491734527</v>
      </c>
      <c r="J49" s="29" t="s">
        <v>153</v>
      </c>
      <c r="AA49">
        <v>44.363796673</v>
      </c>
      <c r="AB49">
        <v>28.007450076</v>
      </c>
      <c r="AC49">
        <v>38.763196014</v>
      </c>
      <c r="AD49">
        <v>38.612231699</v>
      </c>
      <c r="AE49">
        <v>52.10285716</v>
      </c>
      <c r="AF49">
        <v>34.949988062</v>
      </c>
      <c r="AG49">
        <v>47.314316527</v>
      </c>
      <c r="AH49">
        <v>40.825766289</v>
      </c>
      <c r="AI49">
        <v>0</v>
      </c>
      <c r="AJ49">
        <v>0</v>
      </c>
      <c r="AK49">
        <v>0</v>
      </c>
      <c r="AL49" t="s">
        <v>91</v>
      </c>
      <c r="AM49" t="s">
        <v>70</v>
      </c>
      <c r="AN49">
        <v>10</v>
      </c>
      <c r="AO49">
        <v>2</v>
      </c>
      <c r="AP49">
        <v>13</v>
      </c>
    </row>
    <row r="50" spans="1:42" s="13" customFormat="1" ht="13.5" customHeight="1">
      <c r="A50" s="25" t="s">
        <v>26</v>
      </c>
      <c r="B50" s="34">
        <f t="shared" si="8"/>
        <v>71.317500088</v>
      </c>
      <c r="C50" s="34">
        <f t="shared" si="7"/>
        <v>30.433068188</v>
      </c>
      <c r="D50" s="34">
        <f t="shared" si="7"/>
        <v>36.507437245</v>
      </c>
      <c r="E50" s="34">
        <f t="shared" si="7"/>
        <v>74.436766075</v>
      </c>
      <c r="F50" s="34">
        <f t="shared" si="7"/>
        <v>90.729343238</v>
      </c>
      <c r="G50" s="34">
        <f t="shared" si="7"/>
        <v>60.386166212</v>
      </c>
      <c r="H50" s="34">
        <f t="shared" si="7"/>
        <v>85.346907047</v>
      </c>
      <c r="I50" s="34">
        <f t="shared" si="7"/>
        <v>70.584369196</v>
      </c>
      <c r="J50" s="29" t="s">
        <v>52</v>
      </c>
      <c r="AA50">
        <v>21.091833804</v>
      </c>
      <c r="AB50">
        <v>8.5003993622</v>
      </c>
      <c r="AC50">
        <v>24.854914998</v>
      </c>
      <c r="AD50">
        <v>10.640411519</v>
      </c>
      <c r="AE50">
        <v>24.14677493</v>
      </c>
      <c r="AF50">
        <v>14.857317536</v>
      </c>
      <c r="AG50">
        <v>26.310846466</v>
      </c>
      <c r="AH50">
        <v>19.909699397</v>
      </c>
      <c r="AI50">
        <v>0</v>
      </c>
      <c r="AJ50">
        <v>0</v>
      </c>
      <c r="AK50">
        <v>0</v>
      </c>
      <c r="AL50" t="s">
        <v>91</v>
      </c>
      <c r="AM50" t="s">
        <v>70</v>
      </c>
      <c r="AN50">
        <v>10</v>
      </c>
      <c r="AO50">
        <v>2</v>
      </c>
      <c r="AP50">
        <v>14</v>
      </c>
    </row>
    <row r="51" spans="1:42" s="13" customFormat="1" ht="13.5" customHeight="1">
      <c r="A51" s="25" t="s">
        <v>27</v>
      </c>
      <c r="B51" s="34">
        <f t="shared" si="8"/>
        <v>95.723770443</v>
      </c>
      <c r="C51" s="34">
        <f t="shared" si="7"/>
        <v>84.290700955</v>
      </c>
      <c r="D51" s="34">
        <f t="shared" si="7"/>
        <v>97.76074605</v>
      </c>
      <c r="E51" s="34">
        <f t="shared" si="7"/>
        <v>92.882859025</v>
      </c>
      <c r="F51" s="34">
        <f t="shared" si="7"/>
        <v>97.869613362</v>
      </c>
      <c r="G51" s="34">
        <f t="shared" si="7"/>
        <v>95.708778315</v>
      </c>
      <c r="H51" s="34">
        <f t="shared" si="7"/>
        <v>98.257035986</v>
      </c>
      <c r="I51" s="34">
        <f t="shared" si="7"/>
        <v>95.655879248</v>
      </c>
      <c r="J51" s="29" t="s">
        <v>53</v>
      </c>
      <c r="AA51">
        <v>8.86848587</v>
      </c>
      <c r="AB51">
        <v>3.2966657684</v>
      </c>
      <c r="AC51">
        <v>5.3835034429</v>
      </c>
      <c r="AD51">
        <v>6.2770018562</v>
      </c>
      <c r="AE51">
        <v>12.63289919</v>
      </c>
      <c r="AF51">
        <v>4.0973183558</v>
      </c>
      <c r="AG51">
        <v>8.678553842</v>
      </c>
      <c r="AH51">
        <v>8.21838545</v>
      </c>
      <c r="AI51">
        <v>0</v>
      </c>
      <c r="AJ51">
        <v>0</v>
      </c>
      <c r="AK51">
        <v>0</v>
      </c>
      <c r="AL51" t="s">
        <v>91</v>
      </c>
      <c r="AM51" t="s">
        <v>70</v>
      </c>
      <c r="AN51">
        <v>10</v>
      </c>
      <c r="AO51">
        <v>2</v>
      </c>
      <c r="AP51">
        <v>15</v>
      </c>
    </row>
    <row r="52" spans="1:42" s="13" customFormat="1" ht="13.5" customHeight="1">
      <c r="A52" s="25" t="s">
        <v>107</v>
      </c>
      <c r="B52" s="34">
        <f t="shared" si="8"/>
        <v>90.579339588</v>
      </c>
      <c r="C52" s="34">
        <f t="shared" si="7"/>
        <v>64.572238235</v>
      </c>
      <c r="D52" s="34">
        <f t="shared" si="7"/>
        <v>75.608310567</v>
      </c>
      <c r="E52" s="34">
        <f t="shared" si="7"/>
        <v>95.480818524</v>
      </c>
      <c r="F52" s="34">
        <f t="shared" si="7"/>
        <v>99.003971942</v>
      </c>
      <c r="G52" s="34">
        <f t="shared" si="7"/>
        <v>86.47397822</v>
      </c>
      <c r="H52" s="34">
        <f t="shared" si="7"/>
        <v>98.82779457</v>
      </c>
      <c r="I52" s="34">
        <f t="shared" si="7"/>
        <v>94.170964718</v>
      </c>
      <c r="J52" s="29" t="s">
        <v>112</v>
      </c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</row>
    <row r="53" spans="1:42" s="13" customFormat="1" ht="13.5" customHeight="1" thickBot="1">
      <c r="A53" s="50" t="s">
        <v>203</v>
      </c>
      <c r="B53" s="53">
        <f t="shared" si="8"/>
        <v>67.872124842</v>
      </c>
      <c r="C53" s="51">
        <f t="shared" si="7"/>
        <v>27.581026552</v>
      </c>
      <c r="D53" s="51">
        <f t="shared" si="7"/>
        <v>32.509167827</v>
      </c>
      <c r="E53" s="51">
        <f t="shared" si="7"/>
        <v>69.025580897</v>
      </c>
      <c r="F53" s="51">
        <f t="shared" si="7"/>
        <v>87.98269592</v>
      </c>
      <c r="G53" s="51">
        <f t="shared" si="7"/>
        <v>54.730270938</v>
      </c>
      <c r="H53" s="51">
        <f t="shared" si="7"/>
        <v>81.409734197</v>
      </c>
      <c r="I53" s="54">
        <f t="shared" si="7"/>
        <v>67.371093898</v>
      </c>
      <c r="J53" s="52" t="s">
        <v>155</v>
      </c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</row>
    <row r="54" ht="17.25" thickTop="1"/>
  </sheetData>
  <sheetProtection/>
  <mergeCells count="5">
    <mergeCell ref="F1:J1"/>
    <mergeCell ref="F5:J5"/>
    <mergeCell ref="A3:E3"/>
    <mergeCell ref="F3:J3"/>
    <mergeCell ref="F4:J4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Roman,標準"-&amp;P+24-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P59"/>
  <sheetViews>
    <sheetView tabSelected="1" zoomScale="75" zoomScaleNormal="75" zoomScalePageLayoutView="0" workbookViewId="0" topLeftCell="A1">
      <selection activeCell="A33" sqref="A33"/>
    </sheetView>
  </sheetViews>
  <sheetFormatPr defaultColWidth="9.00390625" defaultRowHeight="16.5"/>
  <cols>
    <col min="1" max="1" width="30.625" style="3" customWidth="1"/>
    <col min="2" max="9" width="11.125" style="2" customWidth="1"/>
    <col min="10" max="10" width="30.625" style="12" customWidth="1"/>
    <col min="11" max="16384" width="9.00390625" style="3" customWidth="1"/>
  </cols>
  <sheetData>
    <row r="1" spans="1:42" ht="15.75" customHeight="1">
      <c r="A1" s="1" t="str">
        <f>'25,26'!$A$1</f>
        <v>99年家庭收支調查報告</v>
      </c>
      <c r="F1" s="55" t="str">
        <f>'25,26'!$F$1</f>
        <v>The Survey of Family Income and Expenditure, 2010</v>
      </c>
      <c r="G1" s="55"/>
      <c r="H1" s="55"/>
      <c r="I1" s="55"/>
      <c r="J1" s="55"/>
      <c r="AA1">
        <v>57.781147845</v>
      </c>
      <c r="AB1">
        <v>19.643510992</v>
      </c>
      <c r="AC1">
        <v>42.075983602</v>
      </c>
      <c r="AD1">
        <v>37.493339628</v>
      </c>
      <c r="AE1">
        <v>73.878467649</v>
      </c>
      <c r="AF1">
        <v>34.913608086</v>
      </c>
      <c r="AG1">
        <v>75.786226515</v>
      </c>
      <c r="AH1">
        <v>55.771232768</v>
      </c>
      <c r="AI1">
        <v>0</v>
      </c>
      <c r="AJ1">
        <v>0</v>
      </c>
      <c r="AK1">
        <v>0</v>
      </c>
      <c r="AL1" t="s">
        <v>91</v>
      </c>
      <c r="AM1" t="s">
        <v>70</v>
      </c>
      <c r="AN1">
        <v>10</v>
      </c>
      <c r="AO1">
        <v>2</v>
      </c>
      <c r="AP1">
        <v>1</v>
      </c>
    </row>
    <row r="2" spans="9:42" ht="15.75" customHeight="1">
      <c r="I2" s="3"/>
      <c r="J2" s="3"/>
      <c r="AA2">
        <v>82.252866615</v>
      </c>
      <c r="AB2">
        <v>54.419013295</v>
      </c>
      <c r="AC2">
        <v>70.582760298</v>
      </c>
      <c r="AD2">
        <v>84.474514544</v>
      </c>
      <c r="AE2">
        <v>89.607009136</v>
      </c>
      <c r="AF2">
        <v>85.43084441</v>
      </c>
      <c r="AG2">
        <v>93.3627505</v>
      </c>
      <c r="AH2">
        <v>84.552058604</v>
      </c>
      <c r="AI2">
        <v>0</v>
      </c>
      <c r="AJ2">
        <v>0</v>
      </c>
      <c r="AK2">
        <v>0</v>
      </c>
      <c r="AL2" t="s">
        <v>91</v>
      </c>
      <c r="AM2" t="s">
        <v>70</v>
      </c>
      <c r="AN2">
        <v>10</v>
      </c>
      <c r="AO2">
        <v>2</v>
      </c>
      <c r="AP2">
        <v>2</v>
      </c>
    </row>
    <row r="3" spans="1:42" ht="15.75" customHeight="1">
      <c r="A3" s="57" t="s">
        <v>187</v>
      </c>
      <c r="B3" s="57"/>
      <c r="C3" s="57"/>
      <c r="D3" s="57"/>
      <c r="E3" s="57"/>
      <c r="F3" s="58" t="s">
        <v>186</v>
      </c>
      <c r="G3" s="58"/>
      <c r="H3" s="58"/>
      <c r="I3" s="58"/>
      <c r="J3" s="58"/>
      <c r="AA3">
        <v>39.387911599</v>
      </c>
      <c r="AB3">
        <v>24.415523762</v>
      </c>
      <c r="AC3">
        <v>36.151247845</v>
      </c>
      <c r="AD3">
        <v>33.701044339</v>
      </c>
      <c r="AE3">
        <v>46.46849156</v>
      </c>
      <c r="AF3">
        <v>29.772197576</v>
      </c>
      <c r="AG3">
        <v>40.582459132</v>
      </c>
      <c r="AH3">
        <v>35.495974633</v>
      </c>
      <c r="AI3">
        <v>0</v>
      </c>
      <c r="AJ3">
        <v>0</v>
      </c>
      <c r="AK3">
        <v>0</v>
      </c>
      <c r="AL3" t="s">
        <v>91</v>
      </c>
      <c r="AM3" t="s">
        <v>70</v>
      </c>
      <c r="AN3">
        <v>10</v>
      </c>
      <c r="AO3">
        <v>2</v>
      </c>
      <c r="AP3">
        <v>3</v>
      </c>
    </row>
    <row r="4" spans="1:42" ht="15.75" customHeight="1">
      <c r="A4" s="4"/>
      <c r="F4" s="59" t="s">
        <v>99</v>
      </c>
      <c r="G4" s="59"/>
      <c r="H4" s="59"/>
      <c r="I4" s="59"/>
      <c r="J4" s="59"/>
      <c r="AA4">
        <v>89.051710388</v>
      </c>
      <c r="AB4">
        <v>72.51397911</v>
      </c>
      <c r="AC4">
        <v>87.329603701</v>
      </c>
      <c r="AD4">
        <v>84.722154159</v>
      </c>
      <c r="AE4">
        <v>94.34419704</v>
      </c>
      <c r="AF4">
        <v>82.059916895</v>
      </c>
      <c r="AG4">
        <v>92.795144453</v>
      </c>
      <c r="AH4">
        <v>87.763163086</v>
      </c>
      <c r="AI4">
        <v>0</v>
      </c>
      <c r="AJ4">
        <v>0</v>
      </c>
      <c r="AK4">
        <v>0</v>
      </c>
      <c r="AL4" t="s">
        <v>91</v>
      </c>
      <c r="AM4" t="s">
        <v>70</v>
      </c>
      <c r="AN4">
        <v>10</v>
      </c>
      <c r="AO4">
        <v>2</v>
      </c>
      <c r="AP4">
        <v>4</v>
      </c>
    </row>
    <row r="5" spans="1:42" ht="15.75" customHeight="1" thickBot="1">
      <c r="A5" s="22"/>
      <c r="B5" s="22" t="str">
        <f>'25,26'!$B$5</f>
        <v>民國九十九年</v>
      </c>
      <c r="C5" s="22"/>
      <c r="D5" s="22"/>
      <c r="E5" s="22"/>
      <c r="F5" s="56">
        <f>'25,26'!$F$5</f>
        <v>2010</v>
      </c>
      <c r="G5" s="56"/>
      <c r="H5" s="56"/>
      <c r="I5" s="56"/>
      <c r="J5" s="56"/>
      <c r="AA5">
        <v>30.287565289</v>
      </c>
      <c r="AB5">
        <v>16.29808657</v>
      </c>
      <c r="AC5">
        <v>25.363318666</v>
      </c>
      <c r="AD5">
        <v>22.860670948</v>
      </c>
      <c r="AE5">
        <v>39.647279581</v>
      </c>
      <c r="AF5">
        <v>14.02114573</v>
      </c>
      <c r="AG5">
        <v>27.346846721</v>
      </c>
      <c r="AH5">
        <v>26.656061375</v>
      </c>
      <c r="AI5">
        <v>0</v>
      </c>
      <c r="AJ5">
        <v>0</v>
      </c>
      <c r="AK5">
        <v>0</v>
      </c>
      <c r="AL5" t="s">
        <v>91</v>
      </c>
      <c r="AM5" t="s">
        <v>70</v>
      </c>
      <c r="AN5">
        <v>10</v>
      </c>
      <c r="AO5">
        <v>2</v>
      </c>
      <c r="AP5">
        <v>5</v>
      </c>
    </row>
    <row r="6" spans="1:42" s="5" customFormat="1" ht="15" customHeight="1" thickTop="1">
      <c r="A6" s="6"/>
      <c r="B6" s="6"/>
      <c r="C6" s="17"/>
      <c r="D6" s="17"/>
      <c r="E6" s="6"/>
      <c r="F6" s="17"/>
      <c r="G6" s="17"/>
      <c r="H6" s="17"/>
      <c r="I6" s="17"/>
      <c r="J6" s="7"/>
      <c r="AA6">
        <v>97.764601167</v>
      </c>
      <c r="AB6">
        <v>91.206882028</v>
      </c>
      <c r="AC6">
        <v>97.214793215</v>
      </c>
      <c r="AD6">
        <v>97.802440706</v>
      </c>
      <c r="AE6">
        <v>99.102154633</v>
      </c>
      <c r="AF6">
        <v>99.386497169</v>
      </c>
      <c r="AG6">
        <v>99.289895585</v>
      </c>
      <c r="AH6">
        <v>98.304883213</v>
      </c>
      <c r="AI6">
        <v>0</v>
      </c>
      <c r="AJ6">
        <v>0</v>
      </c>
      <c r="AK6">
        <v>0</v>
      </c>
      <c r="AL6" t="s">
        <v>91</v>
      </c>
      <c r="AM6" t="s">
        <v>70</v>
      </c>
      <c r="AN6">
        <v>10</v>
      </c>
      <c r="AO6">
        <v>2</v>
      </c>
      <c r="AP6">
        <v>6</v>
      </c>
    </row>
    <row r="7" spans="1:42" s="5" customFormat="1" ht="15" customHeight="1">
      <c r="A7" s="6"/>
      <c r="B7" s="43" t="s">
        <v>71</v>
      </c>
      <c r="C7" s="43" t="s">
        <v>98</v>
      </c>
      <c r="D7" s="43" t="s">
        <v>72</v>
      </c>
      <c r="E7" s="43" t="s">
        <v>73</v>
      </c>
      <c r="F7" s="43" t="s">
        <v>74</v>
      </c>
      <c r="G7" s="43" t="s">
        <v>75</v>
      </c>
      <c r="H7" s="43" t="s">
        <v>76</v>
      </c>
      <c r="I7" s="43" t="s">
        <v>77</v>
      </c>
      <c r="J7" s="7"/>
      <c r="AA7">
        <v>16.981083437</v>
      </c>
      <c r="AB7">
        <v>5.08783506</v>
      </c>
      <c r="AC7">
        <v>13.365743943</v>
      </c>
      <c r="AD7">
        <v>11.037595216</v>
      </c>
      <c r="AE7">
        <v>22.124364142</v>
      </c>
      <c r="AF7">
        <v>9.6541070123</v>
      </c>
      <c r="AG7">
        <v>21.46730398</v>
      </c>
      <c r="AH7">
        <v>14.239666352</v>
      </c>
      <c r="AI7">
        <v>0</v>
      </c>
      <c r="AJ7">
        <v>0</v>
      </c>
      <c r="AK7">
        <v>0</v>
      </c>
      <c r="AL7" t="s">
        <v>91</v>
      </c>
      <c r="AM7" t="s">
        <v>70</v>
      </c>
      <c r="AN7">
        <v>10</v>
      </c>
      <c r="AO7">
        <v>2</v>
      </c>
      <c r="AP7">
        <v>7</v>
      </c>
    </row>
    <row r="8" spans="1:42" s="5" customFormat="1" ht="15" customHeight="1">
      <c r="A8" s="6"/>
      <c r="B8" s="6"/>
      <c r="C8" s="18"/>
      <c r="D8" s="18"/>
      <c r="E8" s="18"/>
      <c r="F8" s="18"/>
      <c r="G8" s="18"/>
      <c r="H8" s="18"/>
      <c r="I8" s="18"/>
      <c r="J8" s="7"/>
      <c r="AA8">
        <v>10.281220769</v>
      </c>
      <c r="AB8">
        <v>5.4413182487</v>
      </c>
      <c r="AC8">
        <v>6.3546948953</v>
      </c>
      <c r="AD8">
        <v>4.9882882768</v>
      </c>
      <c r="AE8">
        <v>14.848856665</v>
      </c>
      <c r="AF8">
        <v>5.7086805886</v>
      </c>
      <c r="AG8">
        <v>9.5056595769</v>
      </c>
      <c r="AH8">
        <v>9.3725731177</v>
      </c>
      <c r="AI8">
        <v>0</v>
      </c>
      <c r="AJ8">
        <v>0</v>
      </c>
      <c r="AK8">
        <v>0</v>
      </c>
      <c r="AL8" t="s">
        <v>91</v>
      </c>
      <c r="AM8" t="s">
        <v>70</v>
      </c>
      <c r="AN8">
        <v>10</v>
      </c>
      <c r="AO8">
        <v>2</v>
      </c>
      <c r="AP8">
        <v>8</v>
      </c>
    </row>
    <row r="9" spans="1:42" s="5" customFormat="1" ht="15" customHeight="1">
      <c r="A9" s="6"/>
      <c r="B9" s="44" t="s">
        <v>78</v>
      </c>
      <c r="C9" s="44" t="s">
        <v>79</v>
      </c>
      <c r="D9" s="44" t="s">
        <v>80</v>
      </c>
      <c r="E9" s="44" t="s">
        <v>81</v>
      </c>
      <c r="F9" s="44" t="s">
        <v>82</v>
      </c>
      <c r="G9" s="44" t="s">
        <v>83</v>
      </c>
      <c r="H9" s="44" t="s">
        <v>84</v>
      </c>
      <c r="I9" s="44" t="s">
        <v>85</v>
      </c>
      <c r="J9" s="7"/>
      <c r="AA9">
        <v>32.732484403</v>
      </c>
      <c r="AB9">
        <v>18.067354756</v>
      </c>
      <c r="AC9">
        <v>31.178676246</v>
      </c>
      <c r="AD9">
        <v>22.986041222</v>
      </c>
      <c r="AE9">
        <v>40.021288234</v>
      </c>
      <c r="AF9">
        <v>21.59583321</v>
      </c>
      <c r="AG9">
        <v>33.150329367</v>
      </c>
      <c r="AH9">
        <v>30.851235156</v>
      </c>
      <c r="AI9">
        <v>0</v>
      </c>
      <c r="AJ9">
        <v>0</v>
      </c>
      <c r="AK9">
        <v>0</v>
      </c>
      <c r="AL9" t="s">
        <v>91</v>
      </c>
      <c r="AM9" t="s">
        <v>70</v>
      </c>
      <c r="AN9">
        <v>10</v>
      </c>
      <c r="AO9">
        <v>2</v>
      </c>
      <c r="AP9">
        <v>9</v>
      </c>
    </row>
    <row r="10" spans="1:42" s="5" customFormat="1" ht="15" customHeight="1">
      <c r="A10" s="6"/>
      <c r="B10" s="45" t="s">
        <v>86</v>
      </c>
      <c r="C10" s="44" t="s">
        <v>87</v>
      </c>
      <c r="D10" s="44" t="s">
        <v>88</v>
      </c>
      <c r="E10" s="44" t="s">
        <v>5</v>
      </c>
      <c r="F10" s="44" t="s">
        <v>89</v>
      </c>
      <c r="G10" s="44" t="s">
        <v>90</v>
      </c>
      <c r="H10" s="44" t="s">
        <v>89</v>
      </c>
      <c r="I10" s="44"/>
      <c r="J10" s="7"/>
      <c r="AA10">
        <v>39.654651574</v>
      </c>
      <c r="AB10">
        <v>20.160095523</v>
      </c>
      <c r="AC10">
        <v>32.382591966</v>
      </c>
      <c r="AD10">
        <v>28.489359016</v>
      </c>
      <c r="AE10">
        <v>51.624837048</v>
      </c>
      <c r="AF10">
        <v>22.456368852</v>
      </c>
      <c r="AG10">
        <v>39.06143413</v>
      </c>
      <c r="AH10">
        <v>35.42742391</v>
      </c>
      <c r="AI10">
        <v>0</v>
      </c>
      <c r="AJ10">
        <v>0</v>
      </c>
      <c r="AK10">
        <v>0</v>
      </c>
      <c r="AL10" t="s">
        <v>91</v>
      </c>
      <c r="AM10" t="s">
        <v>70</v>
      </c>
      <c r="AN10">
        <v>10</v>
      </c>
      <c r="AO10">
        <v>2</v>
      </c>
      <c r="AP10">
        <v>10</v>
      </c>
    </row>
    <row r="11" spans="1:42" s="5" customFormat="1" ht="15" customHeight="1">
      <c r="A11" s="8"/>
      <c r="B11" s="19"/>
      <c r="C11" s="19"/>
      <c r="D11" s="19"/>
      <c r="E11" s="19"/>
      <c r="F11" s="19"/>
      <c r="G11" s="19"/>
      <c r="H11" s="19"/>
      <c r="I11" s="19"/>
      <c r="J11" s="9"/>
      <c r="AA11">
        <v>97.110884187</v>
      </c>
      <c r="AB11">
        <v>92.902768497</v>
      </c>
      <c r="AC11">
        <v>96.866667984</v>
      </c>
      <c r="AD11">
        <v>96.840792852</v>
      </c>
      <c r="AE11">
        <v>98.155844033</v>
      </c>
      <c r="AF11">
        <v>96.387171867</v>
      </c>
      <c r="AG11">
        <v>97.621276421</v>
      </c>
      <c r="AH11">
        <v>97.723987237</v>
      </c>
      <c r="AI11">
        <v>0</v>
      </c>
      <c r="AJ11">
        <v>0</v>
      </c>
      <c r="AK11">
        <v>0</v>
      </c>
      <c r="AL11" t="s">
        <v>91</v>
      </c>
      <c r="AM11" t="s">
        <v>70</v>
      </c>
      <c r="AN11">
        <v>10</v>
      </c>
      <c r="AO11">
        <v>2</v>
      </c>
      <c r="AP11">
        <v>11</v>
      </c>
    </row>
    <row r="12" spans="1:42" s="5" customFormat="1" ht="3.75" customHeight="1">
      <c r="A12" s="6"/>
      <c r="B12" s="20"/>
      <c r="C12" s="20"/>
      <c r="D12" s="20"/>
      <c r="E12" s="20"/>
      <c r="F12" s="20"/>
      <c r="G12" s="20"/>
      <c r="H12" s="20"/>
      <c r="I12" s="21"/>
      <c r="J12" s="11"/>
      <c r="AA12">
        <v>52.746557229</v>
      </c>
      <c r="AB12">
        <v>40.253618309</v>
      </c>
      <c r="AC12">
        <v>49.134385061</v>
      </c>
      <c r="AD12">
        <v>47.248619473</v>
      </c>
      <c r="AE12">
        <v>55.454107339</v>
      </c>
      <c r="AF12">
        <v>53.695069055</v>
      </c>
      <c r="AG12">
        <v>62.441551968</v>
      </c>
      <c r="AH12">
        <v>53.633284354</v>
      </c>
      <c r="AI12">
        <v>0</v>
      </c>
      <c r="AJ12">
        <v>0</v>
      </c>
      <c r="AK12">
        <v>0</v>
      </c>
      <c r="AL12" t="s">
        <v>91</v>
      </c>
      <c r="AM12" t="s">
        <v>70</v>
      </c>
      <c r="AN12">
        <v>10</v>
      </c>
      <c r="AO12">
        <v>2</v>
      </c>
      <c r="AP12">
        <v>12</v>
      </c>
    </row>
    <row r="13" spans="1:42" s="5" customFormat="1" ht="12.75" customHeight="1">
      <c r="A13" s="25" t="s">
        <v>156</v>
      </c>
      <c r="B13" s="35">
        <f aca="true" t="shared" si="0" ref="B13:I13">+AA1</f>
        <v>57.781147845</v>
      </c>
      <c r="C13" s="35">
        <f t="shared" si="0"/>
        <v>19.643510992</v>
      </c>
      <c r="D13" s="35">
        <f t="shared" si="0"/>
        <v>42.075983602</v>
      </c>
      <c r="E13" s="35">
        <f t="shared" si="0"/>
        <v>37.493339628</v>
      </c>
      <c r="F13" s="35">
        <f t="shared" si="0"/>
        <v>73.878467649</v>
      </c>
      <c r="G13" s="35">
        <f t="shared" si="0"/>
        <v>34.913608086</v>
      </c>
      <c r="H13" s="35">
        <f t="shared" si="0"/>
        <v>75.786226515</v>
      </c>
      <c r="I13" s="42">
        <f t="shared" si="0"/>
        <v>55.771232768</v>
      </c>
      <c r="J13" s="29" t="s">
        <v>171</v>
      </c>
      <c r="AA13">
        <v>44.363796673</v>
      </c>
      <c r="AB13">
        <v>28.007450076</v>
      </c>
      <c r="AC13">
        <v>38.763196014</v>
      </c>
      <c r="AD13">
        <v>38.612231699</v>
      </c>
      <c r="AE13">
        <v>52.10285716</v>
      </c>
      <c r="AF13">
        <v>34.949988062</v>
      </c>
      <c r="AG13">
        <v>47.314316527</v>
      </c>
      <c r="AH13">
        <v>40.825766289</v>
      </c>
      <c r="AI13">
        <v>0</v>
      </c>
      <c r="AJ13">
        <v>0</v>
      </c>
      <c r="AK13">
        <v>0</v>
      </c>
      <c r="AL13" t="s">
        <v>91</v>
      </c>
      <c r="AM13" t="s">
        <v>70</v>
      </c>
      <c r="AN13">
        <v>10</v>
      </c>
      <c r="AO13">
        <v>2</v>
      </c>
      <c r="AP13">
        <v>13</v>
      </c>
    </row>
    <row r="14" spans="1:42" s="5" customFormat="1" ht="12.75" customHeight="1">
      <c r="A14" s="25" t="s">
        <v>157</v>
      </c>
      <c r="B14" s="35">
        <f aca="true" t="shared" si="1" ref="B14:I27">+AA2</f>
        <v>82.252866615</v>
      </c>
      <c r="C14" s="35">
        <f t="shared" si="1"/>
        <v>54.419013295</v>
      </c>
      <c r="D14" s="35">
        <f t="shared" si="1"/>
        <v>70.582760298</v>
      </c>
      <c r="E14" s="35">
        <f t="shared" si="1"/>
        <v>84.474514544</v>
      </c>
      <c r="F14" s="35">
        <f t="shared" si="1"/>
        <v>89.607009136</v>
      </c>
      <c r="G14" s="35">
        <f t="shared" si="1"/>
        <v>85.43084441</v>
      </c>
      <c r="H14" s="35">
        <f t="shared" si="1"/>
        <v>93.3627505</v>
      </c>
      <c r="I14" s="42">
        <f t="shared" si="1"/>
        <v>84.552058604</v>
      </c>
      <c r="J14" s="29" t="s">
        <v>189</v>
      </c>
      <c r="AA14">
        <v>21.091833804</v>
      </c>
      <c r="AB14">
        <v>8.5003993622</v>
      </c>
      <c r="AC14">
        <v>24.854914998</v>
      </c>
      <c r="AD14">
        <v>10.640411519</v>
      </c>
      <c r="AE14">
        <v>24.14677493</v>
      </c>
      <c r="AF14">
        <v>14.857317536</v>
      </c>
      <c r="AG14">
        <v>26.310846466</v>
      </c>
      <c r="AH14">
        <v>19.909699397</v>
      </c>
      <c r="AI14">
        <v>0</v>
      </c>
      <c r="AJ14">
        <v>0</v>
      </c>
      <c r="AK14">
        <v>0</v>
      </c>
      <c r="AL14" t="s">
        <v>91</v>
      </c>
      <c r="AM14" t="s">
        <v>70</v>
      </c>
      <c r="AN14">
        <v>10</v>
      </c>
      <c r="AO14">
        <v>2</v>
      </c>
      <c r="AP14">
        <v>14</v>
      </c>
    </row>
    <row r="15" spans="1:42" s="13" customFormat="1" ht="12.75" customHeight="1">
      <c r="A15" s="25" t="s">
        <v>158</v>
      </c>
      <c r="B15" s="35">
        <f t="shared" si="1"/>
        <v>39.387911599</v>
      </c>
      <c r="C15" s="35">
        <f t="shared" si="1"/>
        <v>24.415523762</v>
      </c>
      <c r="D15" s="35">
        <f t="shared" si="1"/>
        <v>36.151247845</v>
      </c>
      <c r="E15" s="35">
        <f t="shared" si="1"/>
        <v>33.701044339</v>
      </c>
      <c r="F15" s="35">
        <f t="shared" si="1"/>
        <v>46.46849156</v>
      </c>
      <c r="G15" s="35">
        <f t="shared" si="1"/>
        <v>29.772197576</v>
      </c>
      <c r="H15" s="35">
        <f t="shared" si="1"/>
        <v>40.582459132</v>
      </c>
      <c r="I15" s="42">
        <f t="shared" si="1"/>
        <v>35.495974633</v>
      </c>
      <c r="J15" s="29" t="s">
        <v>172</v>
      </c>
      <c r="AA15">
        <v>8.86848587</v>
      </c>
      <c r="AB15">
        <v>3.2966657684</v>
      </c>
      <c r="AC15">
        <v>5.3835034429</v>
      </c>
      <c r="AD15">
        <v>6.2941720484</v>
      </c>
      <c r="AE15">
        <v>12.63289919</v>
      </c>
      <c r="AF15">
        <v>4.0973183558</v>
      </c>
      <c r="AG15">
        <v>8.678553842</v>
      </c>
      <c r="AH15">
        <v>7.9970669441</v>
      </c>
      <c r="AI15">
        <v>0</v>
      </c>
      <c r="AJ15">
        <v>0</v>
      </c>
      <c r="AK15">
        <v>0</v>
      </c>
      <c r="AL15" t="s">
        <v>91</v>
      </c>
      <c r="AM15" t="s">
        <v>70</v>
      </c>
      <c r="AN15">
        <v>10</v>
      </c>
      <c r="AO15">
        <v>2</v>
      </c>
      <c r="AP15">
        <v>15</v>
      </c>
    </row>
    <row r="16" spans="1:42" s="13" customFormat="1" ht="12.75" customHeight="1">
      <c r="A16" s="25" t="s">
        <v>159</v>
      </c>
      <c r="B16" s="35">
        <f t="shared" si="1"/>
        <v>89.051710388</v>
      </c>
      <c r="C16" s="35">
        <f t="shared" si="1"/>
        <v>72.51397911</v>
      </c>
      <c r="D16" s="35">
        <f t="shared" si="1"/>
        <v>87.329603701</v>
      </c>
      <c r="E16" s="35">
        <f t="shared" si="1"/>
        <v>84.722154159</v>
      </c>
      <c r="F16" s="35">
        <f t="shared" si="1"/>
        <v>94.34419704</v>
      </c>
      <c r="G16" s="35">
        <f t="shared" si="1"/>
        <v>82.059916895</v>
      </c>
      <c r="H16" s="35">
        <f t="shared" si="1"/>
        <v>92.795144453</v>
      </c>
      <c r="I16" s="42">
        <f t="shared" si="1"/>
        <v>87.763163086</v>
      </c>
      <c r="J16" s="29" t="s">
        <v>173</v>
      </c>
      <c r="AA16">
        <v>154.30665827</v>
      </c>
      <c r="AB16">
        <v>113.73698427</v>
      </c>
      <c r="AC16">
        <v>141.72539837</v>
      </c>
      <c r="AD16">
        <v>138.12339342</v>
      </c>
      <c r="AE16">
        <v>160.62448661</v>
      </c>
      <c r="AF16">
        <v>152.39866277</v>
      </c>
      <c r="AG16">
        <v>195.16980243</v>
      </c>
      <c r="AH16">
        <v>153.899809</v>
      </c>
      <c r="AI16">
        <v>0</v>
      </c>
      <c r="AJ16">
        <v>0</v>
      </c>
      <c r="AK16">
        <v>0</v>
      </c>
      <c r="AL16" t="s">
        <v>91</v>
      </c>
      <c r="AM16" t="s">
        <v>70</v>
      </c>
      <c r="AN16">
        <v>10</v>
      </c>
      <c r="AO16">
        <v>2</v>
      </c>
      <c r="AP16">
        <v>16</v>
      </c>
    </row>
    <row r="17" spans="1:42" s="13" customFormat="1" ht="12.75" customHeight="1">
      <c r="A17" s="25" t="s">
        <v>160</v>
      </c>
      <c r="B17" s="35">
        <f t="shared" si="1"/>
        <v>30.287565289</v>
      </c>
      <c r="C17" s="35">
        <f t="shared" si="1"/>
        <v>16.29808657</v>
      </c>
      <c r="D17" s="35">
        <f t="shared" si="1"/>
        <v>25.363318666</v>
      </c>
      <c r="E17" s="35">
        <f t="shared" si="1"/>
        <v>22.860670948</v>
      </c>
      <c r="F17" s="35">
        <f t="shared" si="1"/>
        <v>39.647279581</v>
      </c>
      <c r="G17" s="35">
        <f t="shared" si="1"/>
        <v>14.02114573</v>
      </c>
      <c r="H17" s="35">
        <f t="shared" si="1"/>
        <v>27.346846721</v>
      </c>
      <c r="I17" s="42">
        <f t="shared" si="1"/>
        <v>26.656061375</v>
      </c>
      <c r="J17" s="29" t="s">
        <v>174</v>
      </c>
      <c r="AA17">
        <v>100.72682005</v>
      </c>
      <c r="AB17">
        <v>87.025514406</v>
      </c>
      <c r="AC17">
        <v>94.856233424</v>
      </c>
      <c r="AD17">
        <v>101.0502535</v>
      </c>
      <c r="AE17">
        <v>95.686752778</v>
      </c>
      <c r="AF17">
        <v>111.65097488</v>
      </c>
      <c r="AG17">
        <v>133.17475051</v>
      </c>
      <c r="AH17">
        <v>100.84167534</v>
      </c>
      <c r="AI17">
        <v>0</v>
      </c>
      <c r="AJ17">
        <v>0</v>
      </c>
      <c r="AK17">
        <v>0</v>
      </c>
      <c r="AL17" t="s">
        <v>91</v>
      </c>
      <c r="AM17" t="s">
        <v>70</v>
      </c>
      <c r="AN17">
        <v>10</v>
      </c>
      <c r="AO17">
        <v>2</v>
      </c>
      <c r="AP17">
        <v>17</v>
      </c>
    </row>
    <row r="18" spans="1:42" s="13" customFormat="1" ht="12.75" customHeight="1">
      <c r="A18" s="25" t="s">
        <v>161</v>
      </c>
      <c r="B18" s="35">
        <f t="shared" si="1"/>
        <v>97.764601167</v>
      </c>
      <c r="C18" s="35">
        <f t="shared" si="1"/>
        <v>91.206882028</v>
      </c>
      <c r="D18" s="35">
        <f t="shared" si="1"/>
        <v>97.214793215</v>
      </c>
      <c r="E18" s="35">
        <f t="shared" si="1"/>
        <v>97.802440706</v>
      </c>
      <c r="F18" s="35">
        <f t="shared" si="1"/>
        <v>99.102154633</v>
      </c>
      <c r="G18" s="35">
        <f t="shared" si="1"/>
        <v>99.386497169</v>
      </c>
      <c r="H18" s="35">
        <f t="shared" si="1"/>
        <v>99.289895585</v>
      </c>
      <c r="I18" s="42">
        <f t="shared" si="1"/>
        <v>98.304883213</v>
      </c>
      <c r="J18" s="29" t="s">
        <v>175</v>
      </c>
      <c r="AA18">
        <v>53.579838221</v>
      </c>
      <c r="AB18">
        <v>26.711469863</v>
      </c>
      <c r="AC18">
        <v>46.869164943</v>
      </c>
      <c r="AD18">
        <v>37.073139919</v>
      </c>
      <c r="AE18">
        <v>64.937733835</v>
      </c>
      <c r="AF18">
        <v>40.747687895</v>
      </c>
      <c r="AG18">
        <v>61.995051918</v>
      </c>
      <c r="AH18">
        <v>53.058133661</v>
      </c>
      <c r="AI18">
        <v>0</v>
      </c>
      <c r="AJ18">
        <v>0</v>
      </c>
      <c r="AK18">
        <v>0</v>
      </c>
      <c r="AL18" t="s">
        <v>91</v>
      </c>
      <c r="AM18" t="s">
        <v>70</v>
      </c>
      <c r="AN18">
        <v>10</v>
      </c>
      <c r="AO18">
        <v>2</v>
      </c>
      <c r="AP18">
        <v>18</v>
      </c>
    </row>
    <row r="19" spans="1:42" s="13" customFormat="1" ht="12.75" customHeight="1">
      <c r="A19" s="25" t="s">
        <v>162</v>
      </c>
      <c r="B19" s="35">
        <f t="shared" si="1"/>
        <v>16.981083437</v>
      </c>
      <c r="C19" s="35">
        <f t="shared" si="1"/>
        <v>5.08783506</v>
      </c>
      <c r="D19" s="35">
        <f t="shared" si="1"/>
        <v>13.365743943</v>
      </c>
      <c r="E19" s="35">
        <f t="shared" si="1"/>
        <v>11.037595216</v>
      </c>
      <c r="F19" s="35">
        <f t="shared" si="1"/>
        <v>22.124364142</v>
      </c>
      <c r="G19" s="35">
        <f t="shared" si="1"/>
        <v>9.6541070123</v>
      </c>
      <c r="H19" s="35">
        <f t="shared" si="1"/>
        <v>21.46730398</v>
      </c>
      <c r="I19" s="42">
        <f t="shared" si="1"/>
        <v>14.239666352</v>
      </c>
      <c r="J19" s="29" t="s">
        <v>176</v>
      </c>
      <c r="AA19">
        <v>43.022908428</v>
      </c>
      <c r="AB19">
        <v>20.420432327</v>
      </c>
      <c r="AC19">
        <v>32.156324679</v>
      </c>
      <c r="AD19">
        <v>31.929598425</v>
      </c>
      <c r="AE19">
        <v>56.176155435</v>
      </c>
      <c r="AF19">
        <v>22.942925966</v>
      </c>
      <c r="AG19">
        <v>44.987063141</v>
      </c>
      <c r="AH19">
        <v>40.427382642</v>
      </c>
      <c r="AI19">
        <v>0</v>
      </c>
      <c r="AJ19">
        <v>0</v>
      </c>
      <c r="AK19">
        <v>0</v>
      </c>
      <c r="AL19" t="s">
        <v>91</v>
      </c>
      <c r="AM19" t="s">
        <v>70</v>
      </c>
      <c r="AN19">
        <v>10</v>
      </c>
      <c r="AO19">
        <v>2</v>
      </c>
      <c r="AP19">
        <v>19</v>
      </c>
    </row>
    <row r="20" spans="1:42" s="13" customFormat="1" ht="12.75" customHeight="1">
      <c r="A20" s="25" t="s">
        <v>163</v>
      </c>
      <c r="B20" s="35">
        <f t="shared" si="1"/>
        <v>10.281220769</v>
      </c>
      <c r="C20" s="35">
        <f t="shared" si="1"/>
        <v>5.4413182487</v>
      </c>
      <c r="D20" s="35">
        <f t="shared" si="1"/>
        <v>6.3546948953</v>
      </c>
      <c r="E20" s="35">
        <f t="shared" si="1"/>
        <v>4.9882882768</v>
      </c>
      <c r="F20" s="35">
        <f t="shared" si="1"/>
        <v>14.848856665</v>
      </c>
      <c r="G20" s="35">
        <f t="shared" si="1"/>
        <v>5.7086805886</v>
      </c>
      <c r="H20" s="35">
        <f t="shared" si="1"/>
        <v>9.5056595769</v>
      </c>
      <c r="I20" s="42">
        <f t="shared" si="1"/>
        <v>9.3725731177</v>
      </c>
      <c r="J20" s="29" t="s">
        <v>177</v>
      </c>
      <c r="AA20">
        <v>8.5207757124</v>
      </c>
      <c r="AB20">
        <v>3.0878836479</v>
      </c>
      <c r="AC20">
        <v>5.3980156221</v>
      </c>
      <c r="AD20">
        <v>3.5376971438</v>
      </c>
      <c r="AE20">
        <v>12.886180276</v>
      </c>
      <c r="AF20">
        <v>1.9585228361</v>
      </c>
      <c r="AG20">
        <v>8.4570254904</v>
      </c>
      <c r="AH20">
        <v>6.3544238579</v>
      </c>
      <c r="AI20">
        <v>0</v>
      </c>
      <c r="AJ20">
        <v>0</v>
      </c>
      <c r="AK20">
        <v>0</v>
      </c>
      <c r="AL20" t="s">
        <v>91</v>
      </c>
      <c r="AM20" t="s">
        <v>70</v>
      </c>
      <c r="AN20">
        <v>10</v>
      </c>
      <c r="AO20">
        <v>2</v>
      </c>
      <c r="AP20">
        <v>20</v>
      </c>
    </row>
    <row r="21" spans="1:42" s="13" customFormat="1" ht="12.75" customHeight="1">
      <c r="A21" s="25" t="s">
        <v>164</v>
      </c>
      <c r="B21" s="35">
        <f t="shared" si="1"/>
        <v>32.732484403</v>
      </c>
      <c r="C21" s="35">
        <f t="shared" si="1"/>
        <v>18.067354756</v>
      </c>
      <c r="D21" s="35">
        <f t="shared" si="1"/>
        <v>31.178676246</v>
      </c>
      <c r="E21" s="35">
        <f t="shared" si="1"/>
        <v>22.986041222</v>
      </c>
      <c r="F21" s="35">
        <f t="shared" si="1"/>
        <v>40.021288234</v>
      </c>
      <c r="G21" s="35">
        <f t="shared" si="1"/>
        <v>21.59583321</v>
      </c>
      <c r="H21" s="35">
        <f t="shared" si="1"/>
        <v>33.150329367</v>
      </c>
      <c r="I21" s="42">
        <f t="shared" si="1"/>
        <v>30.851235156</v>
      </c>
      <c r="J21" s="29" t="s">
        <v>178</v>
      </c>
      <c r="AA21">
        <v>37.398773217</v>
      </c>
      <c r="AB21">
        <v>20.241979951</v>
      </c>
      <c r="AC21">
        <v>31.825364359</v>
      </c>
      <c r="AD21">
        <v>29.440250108</v>
      </c>
      <c r="AE21">
        <v>47.113038396</v>
      </c>
      <c r="AF21">
        <v>18.940419716</v>
      </c>
      <c r="AG21">
        <v>36.582710203</v>
      </c>
      <c r="AH21">
        <v>35.281120564</v>
      </c>
      <c r="AI21">
        <v>0</v>
      </c>
      <c r="AJ21">
        <v>0</v>
      </c>
      <c r="AK21">
        <v>0</v>
      </c>
      <c r="AL21" t="s">
        <v>91</v>
      </c>
      <c r="AM21" t="s">
        <v>70</v>
      </c>
      <c r="AN21">
        <v>10</v>
      </c>
      <c r="AO21">
        <v>2</v>
      </c>
      <c r="AP21">
        <v>21</v>
      </c>
    </row>
    <row r="22" spans="1:42" s="13" customFormat="1" ht="12.75" customHeight="1">
      <c r="A22" s="25" t="s">
        <v>165</v>
      </c>
      <c r="B22" s="35">
        <f t="shared" si="1"/>
        <v>39.654651574</v>
      </c>
      <c r="C22" s="35">
        <f t="shared" si="1"/>
        <v>20.160095523</v>
      </c>
      <c r="D22" s="35">
        <f t="shared" si="1"/>
        <v>32.382591966</v>
      </c>
      <c r="E22" s="35">
        <f t="shared" si="1"/>
        <v>28.489359016</v>
      </c>
      <c r="F22" s="35">
        <f t="shared" si="1"/>
        <v>51.624837048</v>
      </c>
      <c r="G22" s="35">
        <f t="shared" si="1"/>
        <v>22.456368852</v>
      </c>
      <c r="H22" s="35">
        <f t="shared" si="1"/>
        <v>39.06143413</v>
      </c>
      <c r="I22" s="42">
        <f t="shared" si="1"/>
        <v>35.42742391</v>
      </c>
      <c r="J22" s="29" t="s">
        <v>179</v>
      </c>
      <c r="AA22">
        <v>9.9639476095</v>
      </c>
      <c r="AB22">
        <v>2.2872296973</v>
      </c>
      <c r="AC22">
        <v>5.9567547734</v>
      </c>
      <c r="AD22">
        <v>5.2157746686</v>
      </c>
      <c r="AE22">
        <v>15.246169202</v>
      </c>
      <c r="AF22">
        <v>3.4606913372</v>
      </c>
      <c r="AG22">
        <v>9.9043568126</v>
      </c>
      <c r="AH22">
        <v>7.5823337939</v>
      </c>
      <c r="AI22">
        <v>0</v>
      </c>
      <c r="AJ22">
        <v>0</v>
      </c>
      <c r="AK22">
        <v>0</v>
      </c>
      <c r="AL22" t="s">
        <v>91</v>
      </c>
      <c r="AM22" t="s">
        <v>70</v>
      </c>
      <c r="AN22">
        <v>10</v>
      </c>
      <c r="AO22">
        <v>2</v>
      </c>
      <c r="AP22">
        <v>22</v>
      </c>
    </row>
    <row r="23" spans="1:42" s="13" customFormat="1" ht="12.75" customHeight="1">
      <c r="A23" s="25" t="s">
        <v>166</v>
      </c>
      <c r="B23" s="35">
        <f t="shared" si="1"/>
        <v>97.110884187</v>
      </c>
      <c r="C23" s="35">
        <f t="shared" si="1"/>
        <v>92.902768497</v>
      </c>
      <c r="D23" s="35">
        <f t="shared" si="1"/>
        <v>96.866667984</v>
      </c>
      <c r="E23" s="35">
        <f t="shared" si="1"/>
        <v>96.840792852</v>
      </c>
      <c r="F23" s="35">
        <f t="shared" si="1"/>
        <v>98.155844033</v>
      </c>
      <c r="G23" s="35">
        <f t="shared" si="1"/>
        <v>96.387171867</v>
      </c>
      <c r="H23" s="35">
        <f t="shared" si="1"/>
        <v>97.621276421</v>
      </c>
      <c r="I23" s="42">
        <f t="shared" si="1"/>
        <v>97.723987237</v>
      </c>
      <c r="J23" s="29" t="s">
        <v>180</v>
      </c>
      <c r="AA23">
        <v>58.937434553</v>
      </c>
      <c r="AB23">
        <v>22.875121196</v>
      </c>
      <c r="AC23">
        <v>34.366403065</v>
      </c>
      <c r="AD23">
        <v>45.712658529</v>
      </c>
      <c r="AE23">
        <v>80.681710557</v>
      </c>
      <c r="AF23">
        <v>21.570831436</v>
      </c>
      <c r="AG23">
        <v>65.466282851</v>
      </c>
      <c r="AH23">
        <v>54.768067962</v>
      </c>
      <c r="AI23">
        <v>0</v>
      </c>
      <c r="AJ23">
        <v>0</v>
      </c>
      <c r="AK23">
        <v>0</v>
      </c>
      <c r="AL23" t="s">
        <v>91</v>
      </c>
      <c r="AM23" t="s">
        <v>70</v>
      </c>
      <c r="AN23">
        <v>10</v>
      </c>
      <c r="AO23">
        <v>2</v>
      </c>
      <c r="AP23">
        <v>23</v>
      </c>
    </row>
    <row r="24" spans="1:42" s="13" customFormat="1" ht="12.75" customHeight="1">
      <c r="A24" s="25" t="s">
        <v>167</v>
      </c>
      <c r="B24" s="35">
        <f t="shared" si="1"/>
        <v>52.746557229</v>
      </c>
      <c r="C24" s="35">
        <f t="shared" si="1"/>
        <v>40.253618309</v>
      </c>
      <c r="D24" s="35">
        <f t="shared" si="1"/>
        <v>49.134385061</v>
      </c>
      <c r="E24" s="35">
        <f t="shared" si="1"/>
        <v>47.248619473</v>
      </c>
      <c r="F24" s="35">
        <f t="shared" si="1"/>
        <v>55.454107339</v>
      </c>
      <c r="G24" s="35">
        <f t="shared" si="1"/>
        <v>53.695069055</v>
      </c>
      <c r="H24" s="35">
        <f t="shared" si="1"/>
        <v>62.441551968</v>
      </c>
      <c r="I24" s="42">
        <f t="shared" si="1"/>
        <v>53.633284354</v>
      </c>
      <c r="J24" s="29" t="s">
        <v>181</v>
      </c>
      <c r="AA24">
        <v>11.004564977</v>
      </c>
      <c r="AB24">
        <v>3.5185382906</v>
      </c>
      <c r="AC24">
        <v>4.6882880354</v>
      </c>
      <c r="AD24">
        <v>6.492485669</v>
      </c>
      <c r="AE24">
        <v>16.888500323</v>
      </c>
      <c r="AF24">
        <v>4.3965328564</v>
      </c>
      <c r="AG24">
        <v>11.882230249</v>
      </c>
      <c r="AH24">
        <v>7.8087697616</v>
      </c>
      <c r="AI24">
        <v>0</v>
      </c>
      <c r="AJ24">
        <v>0</v>
      </c>
      <c r="AK24">
        <v>0</v>
      </c>
      <c r="AL24" t="s">
        <v>91</v>
      </c>
      <c r="AM24" t="s">
        <v>70</v>
      </c>
      <c r="AN24">
        <v>10</v>
      </c>
      <c r="AO24">
        <v>2</v>
      </c>
      <c r="AP24">
        <v>24</v>
      </c>
    </row>
    <row r="25" spans="1:42" s="13" customFormat="1" ht="12.75" customHeight="1">
      <c r="A25" s="25" t="s">
        <v>168</v>
      </c>
      <c r="B25" s="35">
        <f t="shared" si="1"/>
        <v>44.363796673</v>
      </c>
      <c r="C25" s="35">
        <f t="shared" si="1"/>
        <v>28.007450076</v>
      </c>
      <c r="D25" s="35">
        <f t="shared" si="1"/>
        <v>38.763196014</v>
      </c>
      <c r="E25" s="35">
        <f t="shared" si="1"/>
        <v>38.612231699</v>
      </c>
      <c r="F25" s="35">
        <f t="shared" si="1"/>
        <v>52.10285716</v>
      </c>
      <c r="G25" s="35">
        <f t="shared" si="1"/>
        <v>34.949988062</v>
      </c>
      <c r="H25" s="35">
        <f t="shared" si="1"/>
        <v>47.314316527</v>
      </c>
      <c r="I25" s="42">
        <f t="shared" si="1"/>
        <v>40.825766289</v>
      </c>
      <c r="J25" s="29" t="s">
        <v>182</v>
      </c>
      <c r="AA25">
        <v>85.265717702</v>
      </c>
      <c r="AB25">
        <v>67.708162423</v>
      </c>
      <c r="AC25">
        <v>82.770308997</v>
      </c>
      <c r="AD25">
        <v>83.874828477</v>
      </c>
      <c r="AE25">
        <v>89.780355577</v>
      </c>
      <c r="AF25">
        <v>79.4485654</v>
      </c>
      <c r="AG25">
        <v>89.178320877</v>
      </c>
      <c r="AH25">
        <v>87.614581023</v>
      </c>
      <c r="AI25">
        <v>0</v>
      </c>
      <c r="AJ25">
        <v>0</v>
      </c>
      <c r="AK25">
        <v>0</v>
      </c>
      <c r="AL25" t="s">
        <v>91</v>
      </c>
      <c r="AM25" t="s">
        <v>70</v>
      </c>
      <c r="AN25">
        <v>10</v>
      </c>
      <c r="AO25">
        <v>2</v>
      </c>
      <c r="AP25">
        <v>25</v>
      </c>
    </row>
    <row r="26" spans="1:42" s="13" customFormat="1" ht="12.75" customHeight="1">
      <c r="A26" s="25" t="s">
        <v>169</v>
      </c>
      <c r="B26" s="35">
        <f t="shared" si="1"/>
        <v>21.091833804</v>
      </c>
      <c r="C26" s="35">
        <f t="shared" si="1"/>
        <v>8.5003993622</v>
      </c>
      <c r="D26" s="35">
        <f t="shared" si="1"/>
        <v>24.854914998</v>
      </c>
      <c r="E26" s="35">
        <f t="shared" si="1"/>
        <v>10.640411519</v>
      </c>
      <c r="F26" s="35">
        <f t="shared" si="1"/>
        <v>24.14677493</v>
      </c>
      <c r="G26" s="35">
        <f t="shared" si="1"/>
        <v>14.857317536</v>
      </c>
      <c r="H26" s="35">
        <f t="shared" si="1"/>
        <v>26.310846466</v>
      </c>
      <c r="I26" s="42">
        <f t="shared" si="1"/>
        <v>19.909699397</v>
      </c>
      <c r="J26" s="29" t="s">
        <v>183</v>
      </c>
      <c r="AA26">
        <v>98.031744443</v>
      </c>
      <c r="AB26">
        <v>33.785710375</v>
      </c>
      <c r="AC26">
        <v>44.548013707</v>
      </c>
      <c r="AD26">
        <v>92.326680166</v>
      </c>
      <c r="AE26">
        <v>132.47468866</v>
      </c>
      <c r="AF26">
        <v>62.622764604</v>
      </c>
      <c r="AG26">
        <v>117.65722842</v>
      </c>
      <c r="AH26">
        <v>92.887801412</v>
      </c>
      <c r="AI26">
        <v>0</v>
      </c>
      <c r="AJ26">
        <v>0</v>
      </c>
      <c r="AK26">
        <v>0</v>
      </c>
      <c r="AL26" t="s">
        <v>91</v>
      </c>
      <c r="AM26" t="s">
        <v>70</v>
      </c>
      <c r="AN26">
        <v>10</v>
      </c>
      <c r="AO26">
        <v>2</v>
      </c>
      <c r="AP26">
        <v>26</v>
      </c>
    </row>
    <row r="27" spans="1:42" s="13" customFormat="1" ht="12.75" customHeight="1">
      <c r="A27" s="25" t="s">
        <v>170</v>
      </c>
      <c r="B27" s="35">
        <f t="shared" si="1"/>
        <v>8.86848587</v>
      </c>
      <c r="C27" s="35">
        <f t="shared" si="1"/>
        <v>3.2966657684</v>
      </c>
      <c r="D27" s="35">
        <f t="shared" si="1"/>
        <v>5.3835034429</v>
      </c>
      <c r="E27" s="35">
        <f t="shared" si="1"/>
        <v>6.2941720484</v>
      </c>
      <c r="F27" s="35">
        <f t="shared" si="1"/>
        <v>12.63289919</v>
      </c>
      <c r="G27" s="35">
        <f t="shared" si="1"/>
        <v>4.0973183558</v>
      </c>
      <c r="H27" s="35">
        <f t="shared" si="1"/>
        <v>8.678553842</v>
      </c>
      <c r="I27" s="42">
        <f t="shared" si="1"/>
        <v>7.9970669441</v>
      </c>
      <c r="J27" s="29" t="s">
        <v>184</v>
      </c>
      <c r="AA27">
        <v>107.27140776</v>
      </c>
      <c r="AB27">
        <v>86.400352151</v>
      </c>
      <c r="AC27">
        <v>105.41323514</v>
      </c>
      <c r="AD27">
        <v>99.722551857</v>
      </c>
      <c r="AE27">
        <v>112.53326212</v>
      </c>
      <c r="AF27">
        <v>101.61516085</v>
      </c>
      <c r="AG27">
        <v>116.42777005</v>
      </c>
      <c r="AH27">
        <v>107.2833908</v>
      </c>
      <c r="AI27">
        <v>0</v>
      </c>
      <c r="AJ27">
        <v>0</v>
      </c>
      <c r="AK27">
        <v>0</v>
      </c>
      <c r="AL27" t="s">
        <v>91</v>
      </c>
      <c r="AM27" t="s">
        <v>70</v>
      </c>
      <c r="AN27">
        <v>10</v>
      </c>
      <c r="AO27">
        <v>2</v>
      </c>
      <c r="AP27">
        <v>27</v>
      </c>
    </row>
    <row r="28" spans="1:42" s="13" customFormat="1" ht="12.75" customHeight="1">
      <c r="A28" s="31" t="s">
        <v>54</v>
      </c>
      <c r="J28" s="27" t="s">
        <v>96</v>
      </c>
      <c r="AA28">
        <v>226.16253526</v>
      </c>
      <c r="AB28">
        <v>68.095401329</v>
      </c>
      <c r="AC28">
        <v>121.38488788</v>
      </c>
      <c r="AD28">
        <v>193.93755038</v>
      </c>
      <c r="AE28">
        <v>293.16143356</v>
      </c>
      <c r="AF28">
        <v>142.09006743</v>
      </c>
      <c r="AG28">
        <v>310.56091457</v>
      </c>
      <c r="AH28">
        <v>212.90858508</v>
      </c>
      <c r="AI28">
        <v>0</v>
      </c>
      <c r="AJ28">
        <v>0</v>
      </c>
      <c r="AK28">
        <v>0</v>
      </c>
      <c r="AL28" t="s">
        <v>91</v>
      </c>
      <c r="AM28" t="s">
        <v>70</v>
      </c>
      <c r="AN28">
        <v>10</v>
      </c>
      <c r="AO28">
        <v>2</v>
      </c>
      <c r="AP28">
        <v>28</v>
      </c>
    </row>
    <row r="29" spans="1:42" s="13" customFormat="1" ht="12.75" customHeight="1">
      <c r="A29" s="46" t="s">
        <v>55</v>
      </c>
      <c r="B29" s="35">
        <f aca="true" t="shared" si="2" ref="B29:B44">+AA16</f>
        <v>154.30665827</v>
      </c>
      <c r="C29" s="35">
        <f aca="true" t="shared" si="3" ref="C29:C56">+AB16</f>
        <v>113.73698427</v>
      </c>
      <c r="D29" s="35">
        <f aca="true" t="shared" si="4" ref="D29:D56">+AC16</f>
        <v>141.72539837</v>
      </c>
      <c r="E29" s="35">
        <f aca="true" t="shared" si="5" ref="E29:E56">+AD16</f>
        <v>138.12339342</v>
      </c>
      <c r="F29" s="35">
        <f aca="true" t="shared" si="6" ref="F29:F56">+AE16</f>
        <v>160.62448661</v>
      </c>
      <c r="G29" s="35">
        <f aca="true" t="shared" si="7" ref="G29:G56">+AF16</f>
        <v>152.39866277</v>
      </c>
      <c r="H29" s="35">
        <f aca="true" t="shared" si="8" ref="H29:H56">+AG16</f>
        <v>195.16980243</v>
      </c>
      <c r="I29" s="35">
        <f aca="true" t="shared" si="9" ref="I29:I56">+AH16</f>
        <v>153.899809</v>
      </c>
      <c r="J29" s="29" t="s">
        <v>190</v>
      </c>
      <c r="AA29">
        <v>67.843873335</v>
      </c>
      <c r="AB29">
        <v>19.692754542</v>
      </c>
      <c r="AC29">
        <v>45.002785406</v>
      </c>
      <c r="AD29">
        <v>39.498233065</v>
      </c>
      <c r="AE29">
        <v>86.726080642</v>
      </c>
      <c r="AF29">
        <v>37.785143287</v>
      </c>
      <c r="AG29">
        <v>101.47640167</v>
      </c>
      <c r="AH29">
        <v>63.493452646</v>
      </c>
      <c r="AI29">
        <v>0</v>
      </c>
      <c r="AJ29">
        <v>0</v>
      </c>
      <c r="AK29">
        <v>0</v>
      </c>
      <c r="AL29" t="s">
        <v>91</v>
      </c>
      <c r="AM29" t="s">
        <v>70</v>
      </c>
      <c r="AN29">
        <v>10</v>
      </c>
      <c r="AO29">
        <v>2</v>
      </c>
      <c r="AP29">
        <v>29</v>
      </c>
    </row>
    <row r="30" spans="1:42" s="13" customFormat="1" ht="12.75" customHeight="1">
      <c r="A30" s="46" t="s">
        <v>132</v>
      </c>
      <c r="B30" s="35">
        <f t="shared" si="2"/>
        <v>100.72682005</v>
      </c>
      <c r="C30" s="35">
        <f t="shared" si="3"/>
        <v>87.025514406</v>
      </c>
      <c r="D30" s="35">
        <f t="shared" si="4"/>
        <v>94.856233424</v>
      </c>
      <c r="E30" s="35">
        <f t="shared" si="5"/>
        <v>101.0502535</v>
      </c>
      <c r="F30" s="35">
        <f t="shared" si="6"/>
        <v>95.686752778</v>
      </c>
      <c r="G30" s="35">
        <f t="shared" si="7"/>
        <v>111.65097488</v>
      </c>
      <c r="H30" s="35">
        <f t="shared" si="8"/>
        <v>133.17475051</v>
      </c>
      <c r="I30" s="35">
        <f t="shared" si="9"/>
        <v>100.84167534</v>
      </c>
      <c r="J30" s="29" t="s">
        <v>115</v>
      </c>
      <c r="AA30">
        <v>143.32540721</v>
      </c>
      <c r="AB30">
        <v>55.316224467</v>
      </c>
      <c r="AC30">
        <v>93.736942447</v>
      </c>
      <c r="AD30">
        <v>129.44975236</v>
      </c>
      <c r="AE30">
        <v>171.37735757</v>
      </c>
      <c r="AF30">
        <v>118.47954661</v>
      </c>
      <c r="AG30">
        <v>201.85512787</v>
      </c>
      <c r="AH30">
        <v>139.70410501</v>
      </c>
      <c r="AI30">
        <v>0</v>
      </c>
      <c r="AJ30">
        <v>0</v>
      </c>
      <c r="AK30">
        <v>0</v>
      </c>
      <c r="AL30" t="s">
        <v>91</v>
      </c>
      <c r="AM30" t="s">
        <v>70</v>
      </c>
      <c r="AN30">
        <v>10</v>
      </c>
      <c r="AO30">
        <v>2</v>
      </c>
      <c r="AP30">
        <v>30</v>
      </c>
    </row>
    <row r="31" spans="1:42" s="13" customFormat="1" ht="12.75" customHeight="1">
      <c r="A31" s="46" t="s">
        <v>133</v>
      </c>
      <c r="B31" s="35">
        <f t="shared" si="2"/>
        <v>53.579838221</v>
      </c>
      <c r="C31" s="35">
        <f t="shared" si="3"/>
        <v>26.711469863</v>
      </c>
      <c r="D31" s="35">
        <f t="shared" si="4"/>
        <v>46.869164943</v>
      </c>
      <c r="E31" s="35">
        <f t="shared" si="5"/>
        <v>37.073139919</v>
      </c>
      <c r="F31" s="35">
        <f t="shared" si="6"/>
        <v>64.937733835</v>
      </c>
      <c r="G31" s="35">
        <f t="shared" si="7"/>
        <v>40.747687895</v>
      </c>
      <c r="H31" s="35">
        <f t="shared" si="8"/>
        <v>61.995051918</v>
      </c>
      <c r="I31" s="35">
        <f t="shared" si="9"/>
        <v>53.058133661</v>
      </c>
      <c r="J31" s="29" t="s">
        <v>113</v>
      </c>
      <c r="AA31">
        <v>39.840310699</v>
      </c>
      <c r="AB31">
        <v>24.559071682</v>
      </c>
      <c r="AC31">
        <v>36.240387912</v>
      </c>
      <c r="AD31">
        <v>33.864618398</v>
      </c>
      <c r="AE31">
        <v>47.132701124</v>
      </c>
      <c r="AF31">
        <v>29.772197576</v>
      </c>
      <c r="AG31">
        <v>41.388886632</v>
      </c>
      <c r="AH31">
        <v>35.78891859</v>
      </c>
      <c r="AI31">
        <v>0</v>
      </c>
      <c r="AJ31">
        <v>0</v>
      </c>
      <c r="AK31">
        <v>0</v>
      </c>
      <c r="AL31" t="s">
        <v>91</v>
      </c>
      <c r="AM31" t="s">
        <v>70</v>
      </c>
      <c r="AN31">
        <v>10</v>
      </c>
      <c r="AO31">
        <v>2</v>
      </c>
      <c r="AP31">
        <v>31</v>
      </c>
    </row>
    <row r="32" spans="1:42" s="13" customFormat="1" ht="12.75" customHeight="1">
      <c r="A32" s="46" t="s">
        <v>56</v>
      </c>
      <c r="B32" s="35">
        <f t="shared" si="2"/>
        <v>43.022908428</v>
      </c>
      <c r="C32" s="35">
        <f t="shared" si="3"/>
        <v>20.420432327</v>
      </c>
      <c r="D32" s="35">
        <f t="shared" si="4"/>
        <v>32.156324679</v>
      </c>
      <c r="E32" s="35">
        <f t="shared" si="5"/>
        <v>31.929598425</v>
      </c>
      <c r="F32" s="35">
        <f t="shared" si="6"/>
        <v>56.176155435</v>
      </c>
      <c r="G32" s="35">
        <f t="shared" si="7"/>
        <v>22.942925966</v>
      </c>
      <c r="H32" s="35">
        <f t="shared" si="8"/>
        <v>44.987063141</v>
      </c>
      <c r="I32" s="35">
        <f t="shared" si="9"/>
        <v>40.427382642</v>
      </c>
      <c r="J32" s="29" t="s">
        <v>63</v>
      </c>
      <c r="AA32">
        <v>204.1822705</v>
      </c>
      <c r="AB32">
        <v>117.14934575</v>
      </c>
      <c r="AC32">
        <v>178.1259907</v>
      </c>
      <c r="AD32">
        <v>165.02497293</v>
      </c>
      <c r="AE32">
        <v>237.34153037</v>
      </c>
      <c r="AF32">
        <v>169.41276919</v>
      </c>
      <c r="AG32">
        <v>239.892223</v>
      </c>
      <c r="AH32">
        <v>195.96347489</v>
      </c>
      <c r="AI32">
        <v>0</v>
      </c>
      <c r="AJ32">
        <v>0</v>
      </c>
      <c r="AK32">
        <v>0</v>
      </c>
      <c r="AL32" t="s">
        <v>91</v>
      </c>
      <c r="AM32" t="s">
        <v>70</v>
      </c>
      <c r="AN32">
        <v>10</v>
      </c>
      <c r="AO32">
        <v>2</v>
      </c>
      <c r="AP32">
        <v>32</v>
      </c>
    </row>
    <row r="33" spans="1:42" s="13" customFormat="1" ht="12.75" customHeight="1">
      <c r="A33" s="46" t="s">
        <v>57</v>
      </c>
      <c r="B33" s="35">
        <f t="shared" si="2"/>
        <v>8.5207757124</v>
      </c>
      <c r="C33" s="35">
        <f t="shared" si="3"/>
        <v>3.0878836479</v>
      </c>
      <c r="D33" s="35">
        <f t="shared" si="4"/>
        <v>5.3980156221</v>
      </c>
      <c r="E33" s="35">
        <f t="shared" si="5"/>
        <v>3.5376971438</v>
      </c>
      <c r="F33" s="35">
        <f t="shared" si="6"/>
        <v>12.886180276</v>
      </c>
      <c r="G33" s="35">
        <f t="shared" si="7"/>
        <v>1.9585228361</v>
      </c>
      <c r="H33" s="35">
        <f t="shared" si="8"/>
        <v>8.4570254904</v>
      </c>
      <c r="I33" s="35">
        <f t="shared" si="9"/>
        <v>6.3544238579</v>
      </c>
      <c r="J33" s="29" t="s">
        <v>64</v>
      </c>
      <c r="AA33">
        <v>35.873166256</v>
      </c>
      <c r="AB33">
        <v>17.620663808</v>
      </c>
      <c r="AC33">
        <v>29.509970068</v>
      </c>
      <c r="AD33">
        <v>26.115448898</v>
      </c>
      <c r="AE33">
        <v>47.700017483</v>
      </c>
      <c r="AF33">
        <v>14.565488606</v>
      </c>
      <c r="AG33">
        <v>32.97577944</v>
      </c>
      <c r="AH33">
        <v>31.604212339</v>
      </c>
      <c r="AI33">
        <v>0</v>
      </c>
      <c r="AJ33">
        <v>0</v>
      </c>
      <c r="AK33">
        <v>0</v>
      </c>
      <c r="AL33" t="s">
        <v>91</v>
      </c>
      <c r="AM33" t="s">
        <v>70</v>
      </c>
      <c r="AN33">
        <v>10</v>
      </c>
      <c r="AO33">
        <v>2</v>
      </c>
      <c r="AP33">
        <v>33</v>
      </c>
    </row>
    <row r="34" spans="1:42" s="13" customFormat="1" ht="12.75" customHeight="1">
      <c r="A34" s="46" t="s">
        <v>58</v>
      </c>
      <c r="B34" s="35">
        <f t="shared" si="2"/>
        <v>37.398773217</v>
      </c>
      <c r="C34" s="35">
        <f t="shared" si="3"/>
        <v>20.241979951</v>
      </c>
      <c r="D34" s="35">
        <f t="shared" si="4"/>
        <v>31.825364359</v>
      </c>
      <c r="E34" s="35">
        <f t="shared" si="5"/>
        <v>29.440250108</v>
      </c>
      <c r="F34" s="35">
        <f t="shared" si="6"/>
        <v>47.113038396</v>
      </c>
      <c r="G34" s="35">
        <f t="shared" si="7"/>
        <v>18.940419716</v>
      </c>
      <c r="H34" s="35">
        <f t="shared" si="8"/>
        <v>36.582710203</v>
      </c>
      <c r="I34" s="35">
        <f t="shared" si="9"/>
        <v>35.281120564</v>
      </c>
      <c r="J34" s="29" t="s">
        <v>65</v>
      </c>
      <c r="AA34">
        <v>99.68976278</v>
      </c>
      <c r="AB34">
        <v>91.336979098</v>
      </c>
      <c r="AC34">
        <v>98.094506884</v>
      </c>
      <c r="AD34">
        <v>98.308411681</v>
      </c>
      <c r="AE34">
        <v>100.55226922</v>
      </c>
      <c r="AF34">
        <v>101.36472641</v>
      </c>
      <c r="AG34">
        <v>106.31100206</v>
      </c>
      <c r="AH34">
        <v>100.41379806</v>
      </c>
      <c r="AI34">
        <v>0</v>
      </c>
      <c r="AJ34">
        <v>0</v>
      </c>
      <c r="AK34">
        <v>0</v>
      </c>
      <c r="AL34" t="s">
        <v>91</v>
      </c>
      <c r="AM34" t="s">
        <v>70</v>
      </c>
      <c r="AN34">
        <v>10</v>
      </c>
      <c r="AO34">
        <v>2</v>
      </c>
      <c r="AP34">
        <v>34</v>
      </c>
    </row>
    <row r="35" spans="1:42" s="13" customFormat="1" ht="12.75" customHeight="1">
      <c r="A35" s="46" t="s">
        <v>59</v>
      </c>
      <c r="B35" s="35">
        <f t="shared" si="2"/>
        <v>9.9639476095</v>
      </c>
      <c r="C35" s="35">
        <f t="shared" si="3"/>
        <v>2.2872296973</v>
      </c>
      <c r="D35" s="35">
        <f t="shared" si="4"/>
        <v>5.9567547734</v>
      </c>
      <c r="E35" s="35">
        <f t="shared" si="5"/>
        <v>5.2157746686</v>
      </c>
      <c r="F35" s="35">
        <f t="shared" si="6"/>
        <v>15.246169202</v>
      </c>
      <c r="G35" s="35">
        <f t="shared" si="7"/>
        <v>3.4606913372</v>
      </c>
      <c r="H35" s="35">
        <f t="shared" si="8"/>
        <v>9.9043568126</v>
      </c>
      <c r="I35" s="35">
        <f t="shared" si="9"/>
        <v>7.5823337939</v>
      </c>
      <c r="J35" s="29" t="s">
        <v>66</v>
      </c>
      <c r="AA35">
        <v>17.015587521</v>
      </c>
      <c r="AB35">
        <v>5.08783506</v>
      </c>
      <c r="AC35">
        <v>13.365743943</v>
      </c>
      <c r="AD35">
        <v>11.037595216</v>
      </c>
      <c r="AE35">
        <v>22.192682254</v>
      </c>
      <c r="AF35">
        <v>9.6541070123</v>
      </c>
      <c r="AG35">
        <v>21.511373254</v>
      </c>
      <c r="AH35">
        <v>14.239666352</v>
      </c>
      <c r="AI35">
        <v>0</v>
      </c>
      <c r="AJ35">
        <v>0</v>
      </c>
      <c r="AK35">
        <v>0</v>
      </c>
      <c r="AL35" t="s">
        <v>91</v>
      </c>
      <c r="AM35" t="s">
        <v>70</v>
      </c>
      <c r="AN35">
        <v>10</v>
      </c>
      <c r="AO35">
        <v>2</v>
      </c>
      <c r="AP35">
        <v>35</v>
      </c>
    </row>
    <row r="36" spans="1:42" s="13" customFormat="1" ht="12.75" customHeight="1">
      <c r="A36" s="25" t="s">
        <v>134</v>
      </c>
      <c r="B36" s="35">
        <f t="shared" si="2"/>
        <v>58.937434553</v>
      </c>
      <c r="C36" s="35">
        <f t="shared" si="3"/>
        <v>22.875121196</v>
      </c>
      <c r="D36" s="35">
        <f t="shared" si="4"/>
        <v>34.366403065</v>
      </c>
      <c r="E36" s="35">
        <f t="shared" si="5"/>
        <v>45.712658529</v>
      </c>
      <c r="F36" s="35">
        <f t="shared" si="6"/>
        <v>80.681710557</v>
      </c>
      <c r="G36" s="35">
        <f t="shared" si="7"/>
        <v>21.570831436</v>
      </c>
      <c r="H36" s="35">
        <f t="shared" si="8"/>
        <v>65.466282851</v>
      </c>
      <c r="I36" s="35">
        <f t="shared" si="9"/>
        <v>54.768067962</v>
      </c>
      <c r="J36" s="29" t="s">
        <v>116</v>
      </c>
      <c r="AA36">
        <v>11.435846465</v>
      </c>
      <c r="AB36">
        <v>5.7621328331</v>
      </c>
      <c r="AC36">
        <v>6.8577679171</v>
      </c>
      <c r="AD36">
        <v>5.3825915326</v>
      </c>
      <c r="AE36">
        <v>16.706124196</v>
      </c>
      <c r="AF36">
        <v>5.7086805886</v>
      </c>
      <c r="AG36">
        <v>10.594134714</v>
      </c>
      <c r="AH36">
        <v>10.543578492</v>
      </c>
      <c r="AI36">
        <v>0</v>
      </c>
      <c r="AJ36">
        <v>0</v>
      </c>
      <c r="AK36">
        <v>0</v>
      </c>
      <c r="AL36" t="s">
        <v>91</v>
      </c>
      <c r="AM36" t="s">
        <v>70</v>
      </c>
      <c r="AN36">
        <v>10</v>
      </c>
      <c r="AO36">
        <v>2</v>
      </c>
      <c r="AP36">
        <v>36</v>
      </c>
    </row>
    <row r="37" spans="1:42" s="13" customFormat="1" ht="12.75" customHeight="1">
      <c r="A37" s="25" t="s">
        <v>135</v>
      </c>
      <c r="B37" s="35">
        <f t="shared" si="2"/>
        <v>11.004564977</v>
      </c>
      <c r="C37" s="35">
        <f t="shared" si="3"/>
        <v>3.5185382906</v>
      </c>
      <c r="D37" s="35">
        <f t="shared" si="4"/>
        <v>4.6882880354</v>
      </c>
      <c r="E37" s="35">
        <f t="shared" si="5"/>
        <v>6.492485669</v>
      </c>
      <c r="F37" s="35">
        <f t="shared" si="6"/>
        <v>16.888500323</v>
      </c>
      <c r="G37" s="35">
        <f t="shared" si="7"/>
        <v>4.3965328564</v>
      </c>
      <c r="H37" s="35">
        <f t="shared" si="8"/>
        <v>11.882230249</v>
      </c>
      <c r="I37" s="35">
        <f t="shared" si="9"/>
        <v>7.8087697616</v>
      </c>
      <c r="J37" s="29" t="s">
        <v>117</v>
      </c>
      <c r="AA37">
        <v>33.259986024</v>
      </c>
      <c r="AB37">
        <v>18.067354756</v>
      </c>
      <c r="AC37">
        <v>31.590702984</v>
      </c>
      <c r="AD37">
        <v>22.986041222</v>
      </c>
      <c r="AE37">
        <v>40.851898998</v>
      </c>
      <c r="AF37">
        <v>21.59583321</v>
      </c>
      <c r="AG37">
        <v>33.855550813</v>
      </c>
      <c r="AH37">
        <v>31.144415397</v>
      </c>
      <c r="AI37">
        <v>0</v>
      </c>
      <c r="AJ37">
        <v>0</v>
      </c>
      <c r="AK37">
        <v>0</v>
      </c>
      <c r="AL37" t="s">
        <v>91</v>
      </c>
      <c r="AM37" t="s">
        <v>70</v>
      </c>
      <c r="AN37">
        <v>10</v>
      </c>
      <c r="AO37">
        <v>2</v>
      </c>
      <c r="AP37">
        <v>37</v>
      </c>
    </row>
    <row r="38" spans="1:42" s="13" customFormat="1" ht="12.75" customHeight="1">
      <c r="A38" s="25" t="s">
        <v>152</v>
      </c>
      <c r="B38" s="35">
        <f t="shared" si="2"/>
        <v>85.265717702</v>
      </c>
      <c r="C38" s="35">
        <f t="shared" si="3"/>
        <v>67.708162423</v>
      </c>
      <c r="D38" s="35">
        <f t="shared" si="4"/>
        <v>82.770308997</v>
      </c>
      <c r="E38" s="35">
        <f t="shared" si="5"/>
        <v>83.874828477</v>
      </c>
      <c r="F38" s="35">
        <f t="shared" si="6"/>
        <v>89.780355577</v>
      </c>
      <c r="G38" s="35">
        <f t="shared" si="7"/>
        <v>79.4485654</v>
      </c>
      <c r="H38" s="35">
        <f t="shared" si="8"/>
        <v>89.178320877</v>
      </c>
      <c r="I38" s="35">
        <f t="shared" si="9"/>
        <v>87.614581023</v>
      </c>
      <c r="J38" s="29" t="s">
        <v>154</v>
      </c>
      <c r="AA38">
        <v>41.421242053</v>
      </c>
      <c r="AB38">
        <v>20.214706103</v>
      </c>
      <c r="AC38">
        <v>33.904764346</v>
      </c>
      <c r="AD38">
        <v>28.755210355</v>
      </c>
      <c r="AE38">
        <v>54.275712876</v>
      </c>
      <c r="AF38">
        <v>22.456368852</v>
      </c>
      <c r="AG38">
        <v>41.320526521</v>
      </c>
      <c r="AH38">
        <v>36.617619404</v>
      </c>
      <c r="AI38">
        <v>0</v>
      </c>
      <c r="AJ38">
        <v>0</v>
      </c>
      <c r="AK38">
        <v>0</v>
      </c>
      <c r="AL38" t="s">
        <v>91</v>
      </c>
      <c r="AM38" t="s">
        <v>70</v>
      </c>
      <c r="AN38">
        <v>10</v>
      </c>
      <c r="AO38">
        <v>2</v>
      </c>
      <c r="AP38">
        <v>38</v>
      </c>
    </row>
    <row r="39" spans="1:42" s="13" customFormat="1" ht="12.75" customHeight="1">
      <c r="A39" s="25" t="s">
        <v>60</v>
      </c>
      <c r="B39" s="35">
        <f t="shared" si="2"/>
        <v>98.031744443</v>
      </c>
      <c r="C39" s="35">
        <f t="shared" si="3"/>
        <v>33.785710375</v>
      </c>
      <c r="D39" s="35">
        <f t="shared" si="4"/>
        <v>44.548013707</v>
      </c>
      <c r="E39" s="35">
        <f t="shared" si="5"/>
        <v>92.326680166</v>
      </c>
      <c r="F39" s="35">
        <f t="shared" si="6"/>
        <v>132.47468866</v>
      </c>
      <c r="G39" s="35">
        <f t="shared" si="7"/>
        <v>62.622764604</v>
      </c>
      <c r="H39" s="35">
        <f t="shared" si="8"/>
        <v>117.65722842</v>
      </c>
      <c r="I39" s="35">
        <f t="shared" si="9"/>
        <v>92.887801412</v>
      </c>
      <c r="J39" s="29" t="s">
        <v>67</v>
      </c>
      <c r="AA39">
        <v>103.52376673</v>
      </c>
      <c r="AB39">
        <v>94.564274504</v>
      </c>
      <c r="AC39">
        <v>101.80783814</v>
      </c>
      <c r="AD39">
        <v>98.672760352</v>
      </c>
      <c r="AE39">
        <v>104.76998789</v>
      </c>
      <c r="AF39">
        <v>101.02112954</v>
      </c>
      <c r="AG39">
        <v>112.87741082</v>
      </c>
      <c r="AH39">
        <v>103.3831008</v>
      </c>
      <c r="AI39">
        <v>0</v>
      </c>
      <c r="AJ39">
        <v>0</v>
      </c>
      <c r="AK39">
        <v>0</v>
      </c>
      <c r="AL39" t="s">
        <v>91</v>
      </c>
      <c r="AM39" t="s">
        <v>70</v>
      </c>
      <c r="AN39">
        <v>10</v>
      </c>
      <c r="AO39">
        <v>2</v>
      </c>
      <c r="AP39">
        <v>39</v>
      </c>
    </row>
    <row r="40" spans="1:42" s="13" customFormat="1" ht="12.75" customHeight="1">
      <c r="A40" s="25" t="s">
        <v>61</v>
      </c>
      <c r="B40" s="35">
        <f t="shared" si="2"/>
        <v>107.27140776</v>
      </c>
      <c r="C40" s="35">
        <f t="shared" si="3"/>
        <v>86.400352151</v>
      </c>
      <c r="D40" s="35">
        <f t="shared" si="4"/>
        <v>105.41323514</v>
      </c>
      <c r="E40" s="35">
        <f t="shared" si="5"/>
        <v>99.722551857</v>
      </c>
      <c r="F40" s="35">
        <f t="shared" si="6"/>
        <v>112.53326212</v>
      </c>
      <c r="G40" s="35">
        <f t="shared" si="7"/>
        <v>101.61516085</v>
      </c>
      <c r="H40" s="35">
        <f t="shared" si="8"/>
        <v>116.42777005</v>
      </c>
      <c r="I40" s="35">
        <f t="shared" si="9"/>
        <v>107.2833908</v>
      </c>
      <c r="J40" s="29" t="s">
        <v>68</v>
      </c>
      <c r="AA40">
        <v>54.131050241</v>
      </c>
      <c r="AB40">
        <v>40.35212086</v>
      </c>
      <c r="AC40">
        <v>49.71975728</v>
      </c>
      <c r="AD40">
        <v>47.319210941</v>
      </c>
      <c r="AE40">
        <v>56.956373398</v>
      </c>
      <c r="AF40">
        <v>55.58964241</v>
      </c>
      <c r="AG40">
        <v>66.378637132</v>
      </c>
      <c r="AH40">
        <v>54.996995694</v>
      </c>
      <c r="AI40">
        <v>0</v>
      </c>
      <c r="AJ40">
        <v>0</v>
      </c>
      <c r="AK40">
        <v>0</v>
      </c>
      <c r="AL40" t="s">
        <v>91</v>
      </c>
      <c r="AM40" t="s">
        <v>70</v>
      </c>
      <c r="AN40">
        <v>10</v>
      </c>
      <c r="AO40">
        <v>2</v>
      </c>
      <c r="AP40">
        <v>40</v>
      </c>
    </row>
    <row r="41" spans="1:42" s="13" customFormat="1" ht="12.75" customHeight="1">
      <c r="A41" s="25" t="s">
        <v>62</v>
      </c>
      <c r="B41" s="35">
        <f t="shared" si="2"/>
        <v>226.16253526</v>
      </c>
      <c r="C41" s="35">
        <f t="shared" si="3"/>
        <v>68.095401329</v>
      </c>
      <c r="D41" s="35">
        <f t="shared" si="4"/>
        <v>121.38488788</v>
      </c>
      <c r="E41" s="35">
        <f t="shared" si="5"/>
        <v>193.93755038</v>
      </c>
      <c r="F41" s="35">
        <f t="shared" si="6"/>
        <v>293.16143356</v>
      </c>
      <c r="G41" s="35">
        <f t="shared" si="7"/>
        <v>142.09006743</v>
      </c>
      <c r="H41" s="35">
        <f t="shared" si="8"/>
        <v>310.56091457</v>
      </c>
      <c r="I41" s="35">
        <f t="shared" si="9"/>
        <v>212.90858508</v>
      </c>
      <c r="J41" s="29" t="s">
        <v>69</v>
      </c>
      <c r="AA41">
        <v>44.610643948</v>
      </c>
      <c r="AB41">
        <v>28.007450076</v>
      </c>
      <c r="AC41">
        <v>38.871645098</v>
      </c>
      <c r="AD41">
        <v>38.738710844</v>
      </c>
      <c r="AE41">
        <v>52.468464847</v>
      </c>
      <c r="AF41">
        <v>34.949988062</v>
      </c>
      <c r="AG41">
        <v>47.743395127</v>
      </c>
      <c r="AH41">
        <v>40.920286714</v>
      </c>
      <c r="AI41">
        <v>0</v>
      </c>
      <c r="AJ41">
        <v>0</v>
      </c>
      <c r="AK41">
        <v>0</v>
      </c>
      <c r="AL41" t="s">
        <v>91</v>
      </c>
      <c r="AM41" t="s">
        <v>70</v>
      </c>
      <c r="AN41">
        <v>10</v>
      </c>
      <c r="AO41">
        <v>2</v>
      </c>
      <c r="AP41">
        <v>41</v>
      </c>
    </row>
    <row r="42" spans="1:42" s="13" customFormat="1" ht="12.75" customHeight="1">
      <c r="A42" s="25" t="s">
        <v>136</v>
      </c>
      <c r="B42" s="35">
        <f t="shared" si="2"/>
        <v>67.843873335</v>
      </c>
      <c r="C42" s="35">
        <f t="shared" si="3"/>
        <v>19.692754542</v>
      </c>
      <c r="D42" s="35">
        <f t="shared" si="4"/>
        <v>45.002785406</v>
      </c>
      <c r="E42" s="35">
        <f t="shared" si="5"/>
        <v>39.498233065</v>
      </c>
      <c r="F42" s="35">
        <f t="shared" si="6"/>
        <v>86.726080642</v>
      </c>
      <c r="G42" s="35">
        <f t="shared" si="7"/>
        <v>37.785143287</v>
      </c>
      <c r="H42" s="35">
        <f t="shared" si="8"/>
        <v>101.47640167</v>
      </c>
      <c r="I42" s="35">
        <f t="shared" si="9"/>
        <v>63.493452646</v>
      </c>
      <c r="J42" s="29" t="s">
        <v>118</v>
      </c>
      <c r="AA42">
        <v>21.993347298</v>
      </c>
      <c r="AB42">
        <v>8.8203070753</v>
      </c>
      <c r="AC42">
        <v>25.967604264</v>
      </c>
      <c r="AD42">
        <v>10.875533371</v>
      </c>
      <c r="AE42">
        <v>25.336887102</v>
      </c>
      <c r="AF42">
        <v>14.857317536</v>
      </c>
      <c r="AG42">
        <v>27.011075003</v>
      </c>
      <c r="AH42">
        <v>21.02676454</v>
      </c>
      <c r="AI42">
        <v>0</v>
      </c>
      <c r="AJ42">
        <v>0</v>
      </c>
      <c r="AK42">
        <v>0</v>
      </c>
      <c r="AL42" t="s">
        <v>91</v>
      </c>
      <c r="AM42" t="s">
        <v>70</v>
      </c>
      <c r="AN42">
        <v>10</v>
      </c>
      <c r="AO42">
        <v>2</v>
      </c>
      <c r="AP42">
        <v>42</v>
      </c>
    </row>
    <row r="43" spans="1:42" s="13" customFormat="1" ht="12.75" customHeight="1">
      <c r="A43" s="25" t="s">
        <v>137</v>
      </c>
      <c r="B43" s="35">
        <f t="shared" si="2"/>
        <v>143.32540721</v>
      </c>
      <c r="C43" s="35">
        <f t="shared" si="3"/>
        <v>55.316224467</v>
      </c>
      <c r="D43" s="35">
        <f t="shared" si="4"/>
        <v>93.736942447</v>
      </c>
      <c r="E43" s="35">
        <f t="shared" si="5"/>
        <v>129.44975236</v>
      </c>
      <c r="F43" s="35">
        <f t="shared" si="6"/>
        <v>171.37735757</v>
      </c>
      <c r="G43" s="35">
        <f t="shared" si="7"/>
        <v>118.47954661</v>
      </c>
      <c r="H43" s="35">
        <f t="shared" si="8"/>
        <v>201.85512787</v>
      </c>
      <c r="I43" s="35">
        <f t="shared" si="9"/>
        <v>139.70410501</v>
      </c>
      <c r="J43" s="29" t="s">
        <v>191</v>
      </c>
      <c r="AA43">
        <v>10.51335707</v>
      </c>
      <c r="AB43">
        <v>3.5101960221</v>
      </c>
      <c r="AC43">
        <v>6.3777813339</v>
      </c>
      <c r="AD43">
        <v>6.4801195954</v>
      </c>
      <c r="AE43">
        <v>15.483235539</v>
      </c>
      <c r="AF43">
        <v>5.251204204</v>
      </c>
      <c r="AG43">
        <v>10.284726626</v>
      </c>
      <c r="AH43">
        <v>8.3468507821</v>
      </c>
      <c r="AI43">
        <v>0</v>
      </c>
      <c r="AJ43">
        <v>0</v>
      </c>
      <c r="AK43">
        <v>0</v>
      </c>
      <c r="AL43" t="s">
        <v>91</v>
      </c>
      <c r="AM43" t="s">
        <v>70</v>
      </c>
      <c r="AN43">
        <v>10</v>
      </c>
      <c r="AO43">
        <v>2</v>
      </c>
      <c r="AP43">
        <v>43</v>
      </c>
    </row>
    <row r="44" spans="1:42" s="13" customFormat="1" ht="12.75" customHeight="1">
      <c r="A44" s="25" t="s">
        <v>138</v>
      </c>
      <c r="B44" s="35">
        <f t="shared" si="2"/>
        <v>39.840310699</v>
      </c>
      <c r="C44" s="35">
        <f t="shared" si="3"/>
        <v>24.559071682</v>
      </c>
      <c r="D44" s="35">
        <f t="shared" si="4"/>
        <v>36.240387912</v>
      </c>
      <c r="E44" s="35">
        <f t="shared" si="5"/>
        <v>33.864618398</v>
      </c>
      <c r="F44" s="35">
        <f t="shared" si="6"/>
        <v>47.132701124</v>
      </c>
      <c r="G44" s="35">
        <f t="shared" si="7"/>
        <v>29.772197576</v>
      </c>
      <c r="H44" s="35">
        <f t="shared" si="8"/>
        <v>41.388886632</v>
      </c>
      <c r="I44" s="35">
        <f t="shared" si="9"/>
        <v>35.78891859</v>
      </c>
      <c r="J44" s="29" t="s">
        <v>119</v>
      </c>
      <c r="AA44">
        <v>7840923</v>
      </c>
      <c r="AB44">
        <v>5780877</v>
      </c>
      <c r="AC44">
        <v>2060046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100</v>
      </c>
      <c r="AM44" t="s">
        <v>101</v>
      </c>
      <c r="AN44">
        <v>10</v>
      </c>
      <c r="AO44">
        <v>1</v>
      </c>
      <c r="AP44">
        <v>1</v>
      </c>
    </row>
    <row r="45" spans="1:42" s="13" customFormat="1" ht="12.75" customHeight="1">
      <c r="A45" s="25" t="s">
        <v>139</v>
      </c>
      <c r="B45" s="35">
        <f aca="true" t="shared" si="10" ref="B45:B56">+AA32</f>
        <v>204.1822705</v>
      </c>
      <c r="C45" s="35">
        <f t="shared" si="3"/>
        <v>117.14934575</v>
      </c>
      <c r="D45" s="35">
        <f t="shared" si="4"/>
        <v>178.1259907</v>
      </c>
      <c r="E45" s="35">
        <f t="shared" si="5"/>
        <v>165.02497293</v>
      </c>
      <c r="F45" s="35">
        <f t="shared" si="6"/>
        <v>237.34153037</v>
      </c>
      <c r="G45" s="35">
        <f t="shared" si="7"/>
        <v>169.41276919</v>
      </c>
      <c r="H45" s="35">
        <f t="shared" si="8"/>
        <v>239.892223</v>
      </c>
      <c r="I45" s="35">
        <f t="shared" si="9"/>
        <v>195.96347489</v>
      </c>
      <c r="J45" s="29" t="s">
        <v>120</v>
      </c>
      <c r="AA45">
        <v>283177</v>
      </c>
      <c r="AB45">
        <v>148471</v>
      </c>
      <c r="AC45">
        <v>134707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100</v>
      </c>
      <c r="AM45" t="s">
        <v>101</v>
      </c>
      <c r="AN45">
        <v>10</v>
      </c>
      <c r="AO45">
        <v>1</v>
      </c>
      <c r="AP45">
        <v>2</v>
      </c>
    </row>
    <row r="46" spans="1:42" s="13" customFormat="1" ht="12.75" customHeight="1">
      <c r="A46" s="25" t="s">
        <v>140</v>
      </c>
      <c r="B46" s="35">
        <f t="shared" si="10"/>
        <v>35.873166256</v>
      </c>
      <c r="C46" s="35">
        <f t="shared" si="3"/>
        <v>17.620663808</v>
      </c>
      <c r="D46" s="35">
        <f t="shared" si="4"/>
        <v>29.509970068</v>
      </c>
      <c r="E46" s="35">
        <f t="shared" si="5"/>
        <v>26.115448898</v>
      </c>
      <c r="F46" s="35">
        <f t="shared" si="6"/>
        <v>47.700017483</v>
      </c>
      <c r="G46" s="35">
        <f t="shared" si="7"/>
        <v>14.565488606</v>
      </c>
      <c r="H46" s="35">
        <f t="shared" si="8"/>
        <v>32.97577944</v>
      </c>
      <c r="I46" s="35">
        <f t="shared" si="9"/>
        <v>31.604212339</v>
      </c>
      <c r="J46" s="29" t="s">
        <v>121</v>
      </c>
      <c r="AA46">
        <v>610475</v>
      </c>
      <c r="AB46">
        <v>361654</v>
      </c>
      <c r="AC46">
        <v>248820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100</v>
      </c>
      <c r="AM46" t="s">
        <v>101</v>
      </c>
      <c r="AN46">
        <v>10</v>
      </c>
      <c r="AO46">
        <v>1</v>
      </c>
      <c r="AP46">
        <v>3</v>
      </c>
    </row>
    <row r="47" spans="1:42" s="13" customFormat="1" ht="12.75" customHeight="1">
      <c r="A47" s="25" t="s">
        <v>141</v>
      </c>
      <c r="B47" s="35">
        <f t="shared" si="10"/>
        <v>99.68976278</v>
      </c>
      <c r="C47" s="35">
        <f t="shared" si="3"/>
        <v>91.336979098</v>
      </c>
      <c r="D47" s="35">
        <f t="shared" si="4"/>
        <v>98.094506884</v>
      </c>
      <c r="E47" s="35">
        <f t="shared" si="5"/>
        <v>98.308411681</v>
      </c>
      <c r="F47" s="35">
        <f t="shared" si="6"/>
        <v>100.55226922</v>
      </c>
      <c r="G47" s="35">
        <f t="shared" si="7"/>
        <v>101.36472641</v>
      </c>
      <c r="H47" s="35">
        <f t="shared" si="8"/>
        <v>106.31100206</v>
      </c>
      <c r="I47" s="35">
        <f t="shared" si="9"/>
        <v>100.41379806</v>
      </c>
      <c r="J47" s="29" t="s">
        <v>122</v>
      </c>
      <c r="AA47">
        <v>834592</v>
      </c>
      <c r="AB47">
        <v>547615</v>
      </c>
      <c r="AC47">
        <v>286977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100</v>
      </c>
      <c r="AM47" t="s">
        <v>101</v>
      </c>
      <c r="AN47">
        <v>10</v>
      </c>
      <c r="AO47">
        <v>1</v>
      </c>
      <c r="AP47">
        <v>4</v>
      </c>
    </row>
    <row r="48" spans="1:42" s="13" customFormat="1" ht="12.75" customHeight="1">
      <c r="A48" s="25" t="s">
        <v>142</v>
      </c>
      <c r="B48" s="35">
        <f t="shared" si="10"/>
        <v>17.015587521</v>
      </c>
      <c r="C48" s="35">
        <f t="shared" si="3"/>
        <v>5.08783506</v>
      </c>
      <c r="D48" s="35">
        <f t="shared" si="4"/>
        <v>13.365743943</v>
      </c>
      <c r="E48" s="35">
        <f t="shared" si="5"/>
        <v>11.037595216</v>
      </c>
      <c r="F48" s="35">
        <f t="shared" si="6"/>
        <v>22.192682254</v>
      </c>
      <c r="G48" s="35">
        <f t="shared" si="7"/>
        <v>9.6541070123</v>
      </c>
      <c r="H48" s="35">
        <f t="shared" si="8"/>
        <v>21.511373254</v>
      </c>
      <c r="I48" s="35">
        <f t="shared" si="9"/>
        <v>14.239666352</v>
      </c>
      <c r="J48" s="29" t="s">
        <v>123</v>
      </c>
      <c r="AA48">
        <v>890405</v>
      </c>
      <c r="AB48">
        <v>612892</v>
      </c>
      <c r="AC48">
        <v>277513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100</v>
      </c>
      <c r="AM48" t="s">
        <v>101</v>
      </c>
      <c r="AN48">
        <v>10</v>
      </c>
      <c r="AO48">
        <v>1</v>
      </c>
      <c r="AP48">
        <v>5</v>
      </c>
    </row>
    <row r="49" spans="1:42" s="13" customFormat="1" ht="12.75" customHeight="1">
      <c r="A49" s="25" t="s">
        <v>143</v>
      </c>
      <c r="B49" s="35">
        <f t="shared" si="10"/>
        <v>11.435846465</v>
      </c>
      <c r="C49" s="35">
        <f t="shared" si="3"/>
        <v>5.7621328331</v>
      </c>
      <c r="D49" s="35">
        <f t="shared" si="4"/>
        <v>6.8577679171</v>
      </c>
      <c r="E49" s="35">
        <f t="shared" si="5"/>
        <v>5.3825915326</v>
      </c>
      <c r="F49" s="35">
        <f t="shared" si="6"/>
        <v>16.706124196</v>
      </c>
      <c r="G49" s="35">
        <f t="shared" si="7"/>
        <v>5.7086805886</v>
      </c>
      <c r="H49" s="35">
        <f t="shared" si="8"/>
        <v>10.594134714</v>
      </c>
      <c r="I49" s="35">
        <f t="shared" si="9"/>
        <v>10.543578492</v>
      </c>
      <c r="J49" s="29" t="s">
        <v>124</v>
      </c>
      <c r="AA49">
        <v>878055</v>
      </c>
      <c r="AB49">
        <v>647295</v>
      </c>
      <c r="AC49">
        <v>230760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100</v>
      </c>
      <c r="AM49" t="s">
        <v>101</v>
      </c>
      <c r="AN49">
        <v>10</v>
      </c>
      <c r="AO49">
        <v>1</v>
      </c>
      <c r="AP49">
        <v>6</v>
      </c>
    </row>
    <row r="50" spans="1:42" s="13" customFormat="1" ht="12.75" customHeight="1">
      <c r="A50" s="25" t="s">
        <v>144</v>
      </c>
      <c r="B50" s="35">
        <f t="shared" si="10"/>
        <v>33.259986024</v>
      </c>
      <c r="C50" s="35">
        <f t="shared" si="3"/>
        <v>18.067354756</v>
      </c>
      <c r="D50" s="35">
        <f t="shared" si="4"/>
        <v>31.590702984</v>
      </c>
      <c r="E50" s="35">
        <f t="shared" si="5"/>
        <v>22.986041222</v>
      </c>
      <c r="F50" s="35">
        <f t="shared" si="6"/>
        <v>40.851898998</v>
      </c>
      <c r="G50" s="35">
        <f t="shared" si="7"/>
        <v>21.59583321</v>
      </c>
      <c r="H50" s="35">
        <f t="shared" si="8"/>
        <v>33.855550813</v>
      </c>
      <c r="I50" s="35">
        <f t="shared" si="9"/>
        <v>31.144415397</v>
      </c>
      <c r="J50" s="29" t="s">
        <v>125</v>
      </c>
      <c r="AA50">
        <v>887773</v>
      </c>
      <c r="AB50">
        <v>687947</v>
      </c>
      <c r="AC50">
        <v>199827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100</v>
      </c>
      <c r="AM50" t="s">
        <v>101</v>
      </c>
      <c r="AN50">
        <v>10</v>
      </c>
      <c r="AO50">
        <v>1</v>
      </c>
      <c r="AP50">
        <v>7</v>
      </c>
    </row>
    <row r="51" spans="1:42" s="13" customFormat="1" ht="12.75" customHeight="1">
      <c r="A51" s="25" t="s">
        <v>145</v>
      </c>
      <c r="B51" s="35">
        <f t="shared" si="10"/>
        <v>41.421242053</v>
      </c>
      <c r="C51" s="35">
        <f t="shared" si="3"/>
        <v>20.214706103</v>
      </c>
      <c r="D51" s="35">
        <f t="shared" si="4"/>
        <v>33.904764346</v>
      </c>
      <c r="E51" s="35">
        <f t="shared" si="5"/>
        <v>28.755210355</v>
      </c>
      <c r="F51" s="35">
        <f t="shared" si="6"/>
        <v>54.275712876</v>
      </c>
      <c r="G51" s="35">
        <f t="shared" si="7"/>
        <v>22.456368852</v>
      </c>
      <c r="H51" s="35">
        <f t="shared" si="8"/>
        <v>41.320526521</v>
      </c>
      <c r="I51" s="35">
        <f t="shared" si="9"/>
        <v>36.617619404</v>
      </c>
      <c r="J51" s="29" t="s">
        <v>126</v>
      </c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</row>
    <row r="52" spans="1:42" s="13" customFormat="1" ht="12.75" customHeight="1">
      <c r="A52" s="25" t="s">
        <v>146</v>
      </c>
      <c r="B52" s="35">
        <f t="shared" si="10"/>
        <v>103.52376673</v>
      </c>
      <c r="C52" s="35">
        <f t="shared" si="3"/>
        <v>94.564274504</v>
      </c>
      <c r="D52" s="35">
        <f t="shared" si="4"/>
        <v>101.80783814</v>
      </c>
      <c r="E52" s="35">
        <f t="shared" si="5"/>
        <v>98.672760352</v>
      </c>
      <c r="F52" s="35">
        <f t="shared" si="6"/>
        <v>104.76998789</v>
      </c>
      <c r="G52" s="35">
        <f t="shared" si="7"/>
        <v>101.02112954</v>
      </c>
      <c r="H52" s="35">
        <f t="shared" si="8"/>
        <v>112.87741082</v>
      </c>
      <c r="I52" s="35">
        <f t="shared" si="9"/>
        <v>103.3831008</v>
      </c>
      <c r="J52" s="29" t="s">
        <v>127</v>
      </c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</row>
    <row r="53" spans="1:10" s="13" customFormat="1" ht="12.75" customHeight="1">
      <c r="A53" s="25" t="s">
        <v>147</v>
      </c>
      <c r="B53" s="35">
        <f t="shared" si="10"/>
        <v>54.131050241</v>
      </c>
      <c r="C53" s="35">
        <f t="shared" si="3"/>
        <v>40.35212086</v>
      </c>
      <c r="D53" s="35">
        <f t="shared" si="4"/>
        <v>49.71975728</v>
      </c>
      <c r="E53" s="35">
        <f t="shared" si="5"/>
        <v>47.319210941</v>
      </c>
      <c r="F53" s="35">
        <f t="shared" si="6"/>
        <v>56.956373398</v>
      </c>
      <c r="G53" s="35">
        <f t="shared" si="7"/>
        <v>55.58964241</v>
      </c>
      <c r="H53" s="35">
        <f t="shared" si="8"/>
        <v>66.378637132</v>
      </c>
      <c r="I53" s="35">
        <f t="shared" si="9"/>
        <v>54.996995694</v>
      </c>
      <c r="J53" s="29" t="s">
        <v>128</v>
      </c>
    </row>
    <row r="54" spans="1:10" s="13" customFormat="1" ht="12.75" customHeight="1">
      <c r="A54" s="25" t="s">
        <v>148</v>
      </c>
      <c r="B54" s="35">
        <f t="shared" si="10"/>
        <v>44.610643948</v>
      </c>
      <c r="C54" s="35">
        <f t="shared" si="3"/>
        <v>28.007450076</v>
      </c>
      <c r="D54" s="35">
        <f t="shared" si="4"/>
        <v>38.871645098</v>
      </c>
      <c r="E54" s="35">
        <f t="shared" si="5"/>
        <v>38.738710844</v>
      </c>
      <c r="F54" s="35">
        <f t="shared" si="6"/>
        <v>52.468464847</v>
      </c>
      <c r="G54" s="35">
        <f t="shared" si="7"/>
        <v>34.949988062</v>
      </c>
      <c r="H54" s="35">
        <f t="shared" si="8"/>
        <v>47.743395127</v>
      </c>
      <c r="I54" s="35">
        <f t="shared" si="9"/>
        <v>40.920286714</v>
      </c>
      <c r="J54" s="29" t="s">
        <v>129</v>
      </c>
    </row>
    <row r="55" spans="1:10" s="13" customFormat="1" ht="12.75" customHeight="1">
      <c r="A55" s="25" t="s">
        <v>149</v>
      </c>
      <c r="B55" s="35">
        <f t="shared" si="10"/>
        <v>21.993347298</v>
      </c>
      <c r="C55" s="35">
        <f t="shared" si="3"/>
        <v>8.8203070753</v>
      </c>
      <c r="D55" s="35">
        <f t="shared" si="4"/>
        <v>25.967604264</v>
      </c>
      <c r="E55" s="35">
        <f t="shared" si="5"/>
        <v>10.875533371</v>
      </c>
      <c r="F55" s="35">
        <f t="shared" si="6"/>
        <v>25.336887102</v>
      </c>
      <c r="G55" s="35">
        <f t="shared" si="7"/>
        <v>14.857317536</v>
      </c>
      <c r="H55" s="35">
        <f t="shared" si="8"/>
        <v>27.011075003</v>
      </c>
      <c r="I55" s="35">
        <f t="shared" si="9"/>
        <v>21.02676454</v>
      </c>
      <c r="J55" s="47" t="s">
        <v>130</v>
      </c>
    </row>
    <row r="56" spans="1:10" s="13" customFormat="1" ht="12.75" customHeight="1">
      <c r="A56" s="25" t="s">
        <v>150</v>
      </c>
      <c r="B56" s="35">
        <f t="shared" si="10"/>
        <v>10.51335707</v>
      </c>
      <c r="C56" s="35">
        <f t="shared" si="3"/>
        <v>3.5101960221</v>
      </c>
      <c r="D56" s="35">
        <f t="shared" si="4"/>
        <v>6.3777813339</v>
      </c>
      <c r="E56" s="35">
        <f t="shared" si="5"/>
        <v>6.4801195954</v>
      </c>
      <c r="F56" s="35">
        <f t="shared" si="6"/>
        <v>15.483235539</v>
      </c>
      <c r="G56" s="35">
        <f t="shared" si="7"/>
        <v>5.251204204</v>
      </c>
      <c r="H56" s="35">
        <f t="shared" si="8"/>
        <v>10.284726626</v>
      </c>
      <c r="I56" s="35">
        <f t="shared" si="9"/>
        <v>8.3468507821</v>
      </c>
      <c r="J56" s="47" t="s">
        <v>131</v>
      </c>
    </row>
    <row r="57" spans="1:10" s="41" customFormat="1" ht="4.5" customHeight="1" thickBot="1">
      <c r="A57" s="36"/>
      <c r="B57" s="37"/>
      <c r="C57" s="38"/>
      <c r="D57" s="38"/>
      <c r="E57" s="38"/>
      <c r="F57" s="38"/>
      <c r="G57" s="38"/>
      <c r="H57" s="38"/>
      <c r="I57" s="39"/>
      <c r="J57" s="40"/>
    </row>
    <row r="58" spans="1:9" s="13" customFormat="1" ht="12" customHeight="1" thickTop="1">
      <c r="A58" s="14"/>
      <c r="B58" s="15"/>
      <c r="C58" s="15"/>
      <c r="D58" s="15"/>
      <c r="E58" s="15"/>
      <c r="F58" s="15"/>
      <c r="G58" s="15"/>
      <c r="H58" s="15"/>
      <c r="I58" s="15"/>
    </row>
    <row r="59" spans="2:9" s="13" customFormat="1" ht="12" customHeight="1">
      <c r="B59" s="15"/>
      <c r="C59" s="15"/>
      <c r="D59" s="15"/>
      <c r="E59" s="15"/>
      <c r="F59" s="15"/>
      <c r="G59" s="15"/>
      <c r="H59" s="15"/>
      <c r="I59" s="2"/>
    </row>
  </sheetData>
  <sheetProtection/>
  <mergeCells count="5">
    <mergeCell ref="F5:J5"/>
    <mergeCell ref="F1:J1"/>
    <mergeCell ref="F4:J4"/>
    <mergeCell ref="A3:E3"/>
    <mergeCell ref="F3:J3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Roman,標準"-&amp;P+26-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2011-08-10T02:11:22Z</cp:lastPrinted>
  <dcterms:created xsi:type="dcterms:W3CDTF">2002-05-02T02:52:34Z</dcterms:created>
  <dcterms:modified xsi:type="dcterms:W3CDTF">2011-10-19T06:38:27Z</dcterms:modified>
  <cp:category/>
  <cp:version/>
  <cp:contentType/>
  <cp:contentStatus/>
</cp:coreProperties>
</file>